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32" i="1" l="1"/>
  <c r="H246" i="1"/>
  <c r="H247" i="1"/>
  <c r="H248" i="1"/>
  <c r="H23" i="1"/>
  <c r="H25" i="1"/>
  <c r="H20" i="1"/>
  <c r="H54" i="1"/>
  <c r="H31" i="1"/>
  <c r="H136" i="1"/>
  <c r="H7" i="1"/>
  <c r="H187" i="1"/>
  <c r="H110" i="1"/>
  <c r="H111" i="1"/>
  <c r="H249" i="1"/>
  <c r="H188" i="1"/>
  <c r="H189" i="1"/>
  <c r="H233" i="1"/>
  <c r="H234" i="1"/>
  <c r="H24" i="1"/>
  <c r="H141" i="1"/>
  <c r="H219" i="1"/>
  <c r="H250" i="1"/>
  <c r="H148" i="1"/>
  <c r="H251" i="1"/>
  <c r="H252" i="1"/>
  <c r="H117" i="1"/>
  <c r="H33" i="1"/>
  <c r="H164" i="1"/>
  <c r="H32" i="1"/>
  <c r="H224" i="1"/>
  <c r="H142" i="1"/>
  <c r="H52" i="1"/>
  <c r="H118" i="1"/>
  <c r="H73" i="1"/>
  <c r="H76" i="1"/>
  <c r="H26" i="1"/>
  <c r="H74" i="1"/>
  <c r="H190" i="1"/>
  <c r="H220" i="1"/>
  <c r="H253" i="1"/>
  <c r="H56" i="1"/>
  <c r="H199" i="1"/>
  <c r="H254" i="1"/>
  <c r="H169" i="1"/>
  <c r="H212" i="1"/>
  <c r="H221" i="1"/>
  <c r="H241" i="1"/>
  <c r="H255" i="1"/>
  <c r="H106" i="1"/>
  <c r="H177" i="1"/>
  <c r="H143" i="1"/>
  <c r="H82" i="1"/>
  <c r="H165" i="1"/>
  <c r="H13" i="1"/>
  <c r="H200" i="1"/>
  <c r="H22" i="1"/>
  <c r="H208" i="1"/>
  <c r="H256" i="1"/>
  <c r="H17" i="1"/>
  <c r="H149" i="1"/>
  <c r="H144" i="1"/>
  <c r="H34" i="1"/>
  <c r="H8" i="1"/>
  <c r="H29" i="1"/>
  <c r="H39" i="1"/>
  <c r="H107" i="1"/>
  <c r="H201" i="1"/>
  <c r="H90" i="1"/>
  <c r="H77" i="1"/>
  <c r="H14" i="1"/>
  <c r="H27" i="1"/>
  <c r="H87" i="1"/>
  <c r="H46" i="1"/>
  <c r="H57" i="1"/>
  <c r="H36" i="1"/>
  <c r="H15" i="1"/>
  <c r="H119" i="1"/>
  <c r="H11" i="1"/>
  <c r="H213" i="1"/>
  <c r="H222" i="1"/>
  <c r="H108" i="1"/>
  <c r="H257" i="1"/>
  <c r="H258" i="1"/>
  <c r="H259" i="1"/>
  <c r="H214" i="1"/>
  <c r="H260" i="1"/>
  <c r="H261" i="1"/>
  <c r="H40" i="1"/>
  <c r="H30" i="1"/>
  <c r="H63" i="1"/>
  <c r="H44" i="1"/>
  <c r="H47" i="1"/>
  <c r="H91" i="1"/>
  <c r="H120" i="1"/>
  <c r="H225" i="1"/>
  <c r="H209" i="1"/>
  <c r="H49" i="1"/>
  <c r="H202" i="1"/>
  <c r="H166" i="1"/>
  <c r="H64" i="1"/>
  <c r="H9" i="1"/>
  <c r="H41" i="1"/>
  <c r="H262" i="1"/>
  <c r="H61" i="1"/>
  <c r="H42" i="1"/>
  <c r="H191" i="1"/>
  <c r="H210" i="1"/>
  <c r="H112" i="1"/>
  <c r="H92" i="1"/>
  <c r="H88" i="1"/>
  <c r="H192" i="1"/>
  <c r="H45" i="1"/>
  <c r="H53" i="1"/>
  <c r="H19" i="1"/>
  <c r="H99" i="1"/>
  <c r="H242" i="1"/>
  <c r="H157" i="1"/>
  <c r="H170" i="1"/>
  <c r="H130" i="1"/>
  <c r="H109" i="1"/>
  <c r="H150" i="1"/>
  <c r="H96" i="1"/>
  <c r="H93" i="1"/>
  <c r="H171" i="1"/>
  <c r="H100" i="1"/>
  <c r="H131" i="1"/>
  <c r="H172" i="1"/>
  <c r="H151" i="1"/>
  <c r="H145" i="1"/>
  <c r="H146" i="1"/>
  <c r="H235" i="1"/>
  <c r="H121" i="1"/>
  <c r="H101" i="1"/>
  <c r="H58" i="1"/>
  <c r="H137" i="1"/>
  <c r="H122" i="1"/>
  <c r="H215" i="1"/>
  <c r="H152" i="1"/>
  <c r="H263" i="1"/>
  <c r="H173" i="1"/>
  <c r="H211" i="1"/>
  <c r="H178" i="1"/>
  <c r="H158" i="1"/>
  <c r="H236" i="1"/>
  <c r="H5" i="1"/>
  <c r="H65" i="1"/>
  <c r="H21" i="1"/>
  <c r="H37" i="1"/>
  <c r="H66" i="1"/>
  <c r="H59" i="1"/>
  <c r="H67" i="1"/>
  <c r="H264" i="1"/>
  <c r="H174" i="1"/>
  <c r="H97" i="1"/>
  <c r="H83" i="1"/>
  <c r="H78" i="1"/>
  <c r="H179" i="1"/>
  <c r="H123" i="1"/>
  <c r="H98" i="1"/>
  <c r="H79" i="1"/>
  <c r="H193" i="1"/>
  <c r="H68" i="1"/>
  <c r="H94" i="1"/>
  <c r="H124" i="1"/>
  <c r="H85" i="1"/>
  <c r="H167" i="1"/>
  <c r="H226" i="1"/>
  <c r="H227" i="1"/>
  <c r="H180" i="1"/>
  <c r="H203" i="1"/>
  <c r="H265" i="1"/>
  <c r="H194" i="1"/>
  <c r="H266" i="1"/>
  <c r="H195" i="1"/>
  <c r="H216" i="1"/>
  <c r="H267" i="1"/>
  <c r="H268" i="1"/>
  <c r="H269" i="1"/>
  <c r="H228" i="1"/>
  <c r="H102" i="1"/>
  <c r="H103" i="1"/>
  <c r="H270" i="1"/>
  <c r="H271" i="1"/>
  <c r="H50" i="1"/>
  <c r="H132" i="1"/>
  <c r="H217" i="1"/>
  <c r="H84" i="1"/>
  <c r="H138" i="1"/>
  <c r="H139" i="1"/>
  <c r="H181" i="1"/>
  <c r="H159" i="1"/>
  <c r="H272" i="1"/>
  <c r="H104" i="1"/>
  <c r="H89" i="1"/>
  <c r="H182" i="1"/>
  <c r="H105" i="1"/>
  <c r="H273" i="1"/>
  <c r="H12" i="1"/>
  <c r="H55" i="1"/>
  <c r="H69" i="1"/>
  <c r="H160" i="1"/>
  <c r="H28" i="1"/>
  <c r="H133" i="1"/>
  <c r="H183" i="1"/>
  <c r="H237" i="1"/>
  <c r="H184" i="1"/>
  <c r="H10" i="1"/>
  <c r="H6" i="1"/>
  <c r="H161" i="1"/>
  <c r="H70" i="1"/>
  <c r="H274" i="1"/>
  <c r="H162" i="1"/>
  <c r="H185" i="1"/>
  <c r="H95" i="1"/>
  <c r="H113" i="1"/>
  <c r="H275" i="1"/>
  <c r="H175" i="1"/>
  <c r="H276" i="1"/>
  <c r="H277" i="1"/>
  <c r="H114" i="1"/>
  <c r="H153" i="1"/>
  <c r="H196" i="1"/>
  <c r="H278" i="1"/>
  <c r="H140" i="1"/>
  <c r="H115" i="1"/>
  <c r="H134" i="1"/>
  <c r="H279" i="1"/>
  <c r="H204" i="1"/>
  <c r="H125" i="1"/>
  <c r="H280" i="1"/>
  <c r="H51" i="1"/>
  <c r="H229" i="1"/>
  <c r="H230" i="1"/>
  <c r="H35" i="1"/>
  <c r="H281" i="1"/>
  <c r="H154" i="1"/>
  <c r="H186" i="1"/>
  <c r="H243" i="1"/>
  <c r="H197" i="1"/>
  <c r="H48" i="1"/>
  <c r="H244" i="1"/>
  <c r="H126" i="1"/>
  <c r="H71" i="1"/>
  <c r="H282" i="1"/>
  <c r="H283" i="1"/>
  <c r="H16" i="1"/>
  <c r="H62" i="1"/>
  <c r="H43" i="1"/>
  <c r="H231" i="1"/>
  <c r="H18" i="1"/>
  <c r="H147" i="1"/>
  <c r="H198" i="1"/>
  <c r="H163" i="1"/>
  <c r="H238" i="1"/>
  <c r="H239" i="1"/>
  <c r="H168" i="1"/>
  <c r="H72" i="1"/>
  <c r="H38" i="1"/>
  <c r="H284" i="1"/>
  <c r="H75" i="1"/>
  <c r="H135" i="1"/>
  <c r="H127" i="1"/>
  <c r="H80" i="1"/>
  <c r="H285" i="1"/>
  <c r="H155" i="1"/>
  <c r="H205" i="1"/>
  <c r="H86" i="1"/>
  <c r="H60" i="1"/>
  <c r="H176" i="1"/>
  <c r="H286" i="1"/>
  <c r="H206" i="1"/>
  <c r="H240" i="1"/>
  <c r="H287" i="1"/>
  <c r="H128" i="1"/>
  <c r="H218" i="1"/>
  <c r="H288" i="1"/>
  <c r="H289" i="1"/>
  <c r="H81" i="1"/>
  <c r="H207" i="1"/>
  <c r="H129" i="1"/>
  <c r="H290" i="1"/>
  <c r="H291" i="1"/>
  <c r="H156" i="1"/>
  <c r="H116" i="1"/>
  <c r="H223" i="1"/>
  <c r="BR232" i="1"/>
  <c r="BR246" i="1"/>
  <c r="BR247" i="1"/>
  <c r="BR248" i="1"/>
  <c r="BR25" i="1"/>
  <c r="BR20" i="1"/>
  <c r="BR54" i="1"/>
  <c r="BR31" i="1"/>
  <c r="BR136" i="1"/>
  <c r="BR7" i="1"/>
  <c r="BR187" i="1"/>
  <c r="BR110" i="1"/>
  <c r="BR111" i="1"/>
  <c r="BR249" i="1"/>
  <c r="BR188" i="1"/>
  <c r="BR189" i="1"/>
  <c r="BR233" i="1"/>
  <c r="BR234" i="1"/>
  <c r="BR24" i="1"/>
  <c r="BR141" i="1"/>
  <c r="BR219" i="1"/>
  <c r="BR250" i="1"/>
  <c r="BR148" i="1"/>
  <c r="BR252" i="1"/>
  <c r="BR117" i="1"/>
  <c r="BR33" i="1"/>
  <c r="BR164" i="1"/>
  <c r="BR32" i="1"/>
  <c r="BR224" i="1"/>
  <c r="BR142" i="1"/>
  <c r="BR52" i="1"/>
  <c r="BR73" i="1"/>
  <c r="BR76" i="1"/>
  <c r="BR26" i="1"/>
  <c r="BR74" i="1"/>
  <c r="BR190" i="1"/>
  <c r="BR253" i="1"/>
  <c r="BR56" i="1"/>
  <c r="BR199" i="1"/>
  <c r="BR254" i="1"/>
  <c r="BR169" i="1"/>
  <c r="BR212" i="1"/>
  <c r="BR221" i="1"/>
  <c r="BR241" i="1"/>
  <c r="BR255" i="1"/>
  <c r="BR106" i="1"/>
  <c r="BR143" i="1"/>
  <c r="BR82" i="1"/>
  <c r="BR165" i="1"/>
  <c r="BR13" i="1"/>
  <c r="BR22" i="1"/>
  <c r="BR208" i="1"/>
  <c r="BR256" i="1"/>
  <c r="BR17" i="1"/>
  <c r="BR149" i="1"/>
  <c r="BR144" i="1"/>
  <c r="BR34" i="1"/>
  <c r="BR8" i="1"/>
  <c r="BR29" i="1"/>
  <c r="BR39" i="1"/>
  <c r="BR201" i="1"/>
  <c r="BR90" i="1"/>
  <c r="BR77" i="1"/>
  <c r="BR14" i="1"/>
  <c r="BR27" i="1"/>
  <c r="BR87" i="1"/>
  <c r="BR46" i="1"/>
  <c r="BR57" i="1"/>
  <c r="BR36" i="1"/>
  <c r="BR15" i="1"/>
  <c r="BR119" i="1"/>
  <c r="BR11" i="1"/>
  <c r="BR222" i="1"/>
  <c r="BR108" i="1"/>
  <c r="BR257" i="1"/>
  <c r="BR258" i="1"/>
  <c r="BR259" i="1"/>
  <c r="BR214" i="1"/>
  <c r="BR260" i="1"/>
  <c r="BR261" i="1"/>
  <c r="BR40" i="1"/>
  <c r="BR30" i="1"/>
  <c r="BR63" i="1"/>
  <c r="BR44" i="1"/>
  <c r="BR47" i="1"/>
  <c r="BR91" i="1"/>
  <c r="BR120" i="1"/>
  <c r="BR225" i="1"/>
  <c r="BR209" i="1"/>
  <c r="BR202" i="1"/>
  <c r="BR166" i="1"/>
  <c r="BR64" i="1"/>
  <c r="BR9" i="1"/>
  <c r="BR41" i="1"/>
  <c r="BR262" i="1"/>
  <c r="BR61" i="1"/>
  <c r="BR42" i="1"/>
  <c r="BR191" i="1"/>
  <c r="BR210" i="1"/>
  <c r="BR92" i="1"/>
  <c r="BR88" i="1"/>
  <c r="BR192" i="1"/>
  <c r="BR45" i="1"/>
  <c r="BR53" i="1"/>
  <c r="BR19" i="1"/>
  <c r="BR99" i="1"/>
  <c r="BR157" i="1"/>
  <c r="BR170" i="1"/>
  <c r="BR130" i="1"/>
  <c r="BR109" i="1"/>
  <c r="BR150" i="1"/>
  <c r="BR96" i="1"/>
  <c r="BR93" i="1"/>
  <c r="BR171" i="1"/>
  <c r="BR100" i="1"/>
  <c r="BR131" i="1"/>
  <c r="BR172" i="1"/>
  <c r="BR151" i="1"/>
  <c r="BR145" i="1"/>
  <c r="BR146" i="1"/>
  <c r="BR235" i="1"/>
  <c r="BR121" i="1"/>
  <c r="BR101" i="1"/>
  <c r="BR58" i="1"/>
  <c r="BR137" i="1"/>
  <c r="BR122" i="1"/>
  <c r="BR152" i="1"/>
  <c r="BR263" i="1"/>
  <c r="BR173" i="1"/>
  <c r="BR211" i="1"/>
  <c r="BR178" i="1"/>
  <c r="BR158" i="1"/>
  <c r="BR236" i="1"/>
  <c r="BR65" i="1"/>
  <c r="BR21" i="1"/>
  <c r="BR37" i="1"/>
  <c r="BR66" i="1"/>
  <c r="BR59" i="1"/>
  <c r="BR67" i="1"/>
  <c r="BR264" i="1"/>
  <c r="BR174" i="1"/>
  <c r="BR97" i="1"/>
  <c r="BR83" i="1"/>
  <c r="BR78" i="1"/>
  <c r="BR179" i="1"/>
  <c r="BR123" i="1"/>
  <c r="BR98" i="1"/>
  <c r="BR79" i="1"/>
  <c r="BR193" i="1"/>
  <c r="BR68" i="1"/>
  <c r="BR94" i="1"/>
  <c r="BR124" i="1"/>
  <c r="BR85" i="1"/>
  <c r="BR167" i="1"/>
  <c r="BR226" i="1"/>
  <c r="BR227" i="1"/>
  <c r="BR203" i="1"/>
  <c r="BR265" i="1"/>
  <c r="BR194" i="1"/>
  <c r="BR266" i="1"/>
  <c r="BR195" i="1"/>
  <c r="BR216" i="1"/>
  <c r="BR267" i="1"/>
  <c r="BR268" i="1"/>
  <c r="BR269" i="1"/>
  <c r="BR228" i="1"/>
  <c r="BR102" i="1"/>
  <c r="BR103" i="1"/>
  <c r="BR270" i="1"/>
  <c r="BR271" i="1"/>
  <c r="BR132" i="1"/>
  <c r="BR217" i="1"/>
  <c r="BR84" i="1"/>
  <c r="BR138" i="1"/>
  <c r="BR139" i="1"/>
  <c r="BR181" i="1"/>
  <c r="BR159" i="1"/>
  <c r="BR104" i="1"/>
  <c r="BR89" i="1"/>
  <c r="BR182" i="1"/>
  <c r="BR105" i="1"/>
  <c r="BR273" i="1"/>
  <c r="BR55" i="1"/>
  <c r="BR69" i="1"/>
  <c r="BR160" i="1"/>
  <c r="BR28" i="1"/>
  <c r="BR133" i="1"/>
  <c r="BR183" i="1"/>
  <c r="BR237" i="1"/>
  <c r="BR184" i="1"/>
  <c r="BR10" i="1"/>
  <c r="BR6" i="1"/>
  <c r="BR161" i="1"/>
  <c r="BR70" i="1"/>
  <c r="BR274" i="1"/>
  <c r="BR162" i="1"/>
  <c r="BR95" i="1"/>
  <c r="BR113" i="1"/>
  <c r="BR275" i="1"/>
  <c r="BR175" i="1"/>
  <c r="BR276" i="1"/>
  <c r="BR114" i="1"/>
  <c r="BR153" i="1"/>
  <c r="BR196" i="1"/>
  <c r="BR278" i="1"/>
  <c r="BR140" i="1"/>
  <c r="BR115" i="1"/>
  <c r="BR134" i="1"/>
  <c r="BR279" i="1"/>
  <c r="BR204" i="1"/>
  <c r="BR125" i="1"/>
  <c r="BR280" i="1"/>
  <c r="BR51" i="1"/>
  <c r="BR229" i="1"/>
  <c r="BR230" i="1"/>
  <c r="BR281" i="1"/>
  <c r="BR154" i="1"/>
  <c r="BR186" i="1"/>
  <c r="BR243" i="1"/>
  <c r="BR197" i="1"/>
  <c r="BR48" i="1"/>
  <c r="BR244" i="1"/>
  <c r="BR126" i="1"/>
  <c r="BR71" i="1"/>
  <c r="BR282" i="1"/>
  <c r="BR283" i="1"/>
  <c r="BR62" i="1"/>
  <c r="BR43" i="1"/>
  <c r="BR231" i="1"/>
  <c r="BR18" i="1"/>
  <c r="BR147" i="1"/>
  <c r="BR198" i="1"/>
  <c r="BR163" i="1"/>
  <c r="BR238" i="1"/>
  <c r="BR239" i="1"/>
  <c r="BR168" i="1"/>
  <c r="BR72" i="1"/>
  <c r="BR284" i="1"/>
  <c r="BR75" i="1"/>
  <c r="BR135" i="1"/>
  <c r="BR127" i="1"/>
  <c r="BR80" i="1"/>
  <c r="BR285" i="1"/>
  <c r="BR155" i="1"/>
  <c r="BR205" i="1"/>
  <c r="BR86" i="1"/>
  <c r="BR60" i="1"/>
  <c r="BR176" i="1"/>
  <c r="BR286" i="1"/>
  <c r="BR206" i="1"/>
  <c r="BR240" i="1"/>
  <c r="BR287" i="1"/>
  <c r="BR128" i="1"/>
  <c r="BR218" i="1"/>
  <c r="BR288" i="1"/>
  <c r="BR289" i="1"/>
  <c r="BR207" i="1"/>
  <c r="BR129" i="1"/>
  <c r="BR290" i="1"/>
  <c r="BR291" i="1"/>
  <c r="BR156" i="1"/>
  <c r="BR116" i="1"/>
  <c r="BR223" i="1"/>
  <c r="BL25" i="1"/>
  <c r="BL20" i="1"/>
  <c r="BL54" i="1"/>
  <c r="BL31" i="1"/>
  <c r="BL136" i="1"/>
  <c r="BL7" i="1"/>
  <c r="BL187" i="1"/>
  <c r="BL110" i="1"/>
  <c r="BL111" i="1"/>
  <c r="BL249" i="1"/>
  <c r="BL188" i="1"/>
  <c r="BL189" i="1"/>
  <c r="BL233" i="1"/>
  <c r="BL234" i="1"/>
  <c r="BL24" i="1"/>
  <c r="BL141" i="1"/>
  <c r="BL219" i="1"/>
  <c r="BL250" i="1"/>
  <c r="BL148" i="1"/>
  <c r="BL251" i="1"/>
  <c r="BL252" i="1"/>
  <c r="BL117" i="1"/>
  <c r="BL33" i="1"/>
  <c r="BL164" i="1"/>
  <c r="BL32" i="1"/>
  <c r="BL224" i="1"/>
  <c r="BL142" i="1"/>
  <c r="BL52" i="1"/>
  <c r="BL118" i="1"/>
  <c r="BL73" i="1"/>
  <c r="BL76" i="1"/>
  <c r="BL26" i="1"/>
  <c r="BL74" i="1"/>
  <c r="BL190" i="1"/>
  <c r="BL220" i="1"/>
  <c r="BL253" i="1"/>
  <c r="BL56" i="1"/>
  <c r="BL199" i="1"/>
  <c r="BL254" i="1"/>
  <c r="BL169" i="1"/>
  <c r="BL212" i="1"/>
  <c r="BL221" i="1"/>
  <c r="BL241" i="1"/>
  <c r="BL255" i="1"/>
  <c r="BL106" i="1"/>
  <c r="BL177" i="1"/>
  <c r="BL143" i="1"/>
  <c r="BL82" i="1"/>
  <c r="BL165" i="1"/>
  <c r="BL13" i="1"/>
  <c r="BL200" i="1"/>
  <c r="BL22" i="1"/>
  <c r="BL208" i="1"/>
  <c r="BL256" i="1"/>
  <c r="BL17" i="1"/>
  <c r="BL149" i="1"/>
  <c r="BL144" i="1"/>
  <c r="BL34" i="1"/>
  <c r="BL8" i="1"/>
  <c r="BL29" i="1"/>
  <c r="BL39" i="1"/>
  <c r="BL107" i="1"/>
  <c r="BL201" i="1"/>
  <c r="BL90" i="1"/>
  <c r="BL77" i="1"/>
  <c r="BL14" i="1"/>
  <c r="BL27" i="1"/>
  <c r="BL87" i="1"/>
  <c r="BL46" i="1"/>
  <c r="BL57" i="1"/>
  <c r="BL36" i="1"/>
  <c r="BL15" i="1"/>
  <c r="BL119" i="1"/>
  <c r="BL11" i="1"/>
  <c r="BL213" i="1"/>
  <c r="BL222" i="1"/>
  <c r="BL108" i="1"/>
  <c r="BL257" i="1"/>
  <c r="BL258" i="1"/>
  <c r="BL259" i="1"/>
  <c r="BL214" i="1"/>
  <c r="BL260" i="1"/>
  <c r="BL261" i="1"/>
  <c r="BL40" i="1"/>
  <c r="BL30" i="1"/>
  <c r="BL63" i="1"/>
  <c r="BL44" i="1"/>
  <c r="BL47" i="1"/>
  <c r="BL91" i="1"/>
  <c r="BL120" i="1"/>
  <c r="BL225" i="1"/>
  <c r="BL209" i="1"/>
  <c r="BL49" i="1"/>
  <c r="BL202" i="1"/>
  <c r="BL166" i="1"/>
  <c r="BL64" i="1"/>
  <c r="BL9" i="1"/>
  <c r="BL41" i="1"/>
  <c r="BL262" i="1"/>
  <c r="BL61" i="1"/>
  <c r="BL42" i="1"/>
  <c r="BL191" i="1"/>
  <c r="BL210" i="1"/>
  <c r="BL112" i="1"/>
  <c r="BL92" i="1"/>
  <c r="BL88" i="1"/>
  <c r="BL192" i="1"/>
  <c r="BL45" i="1"/>
  <c r="BL53" i="1"/>
  <c r="BL19" i="1"/>
  <c r="BL99" i="1"/>
  <c r="BL242" i="1"/>
  <c r="BL157" i="1"/>
  <c r="BL170" i="1"/>
  <c r="BL130" i="1"/>
  <c r="BL109" i="1"/>
  <c r="BL150" i="1"/>
  <c r="BL96" i="1"/>
  <c r="BL93" i="1"/>
  <c r="BL171" i="1"/>
  <c r="BL100" i="1"/>
  <c r="BL131" i="1"/>
  <c r="BL172" i="1"/>
  <c r="BL151" i="1"/>
  <c r="BL145" i="1"/>
  <c r="BL146" i="1"/>
  <c r="BL235" i="1"/>
  <c r="BL121" i="1"/>
  <c r="BL101" i="1"/>
  <c r="BL58" i="1"/>
  <c r="BL137" i="1"/>
  <c r="BL122" i="1"/>
  <c r="BL215" i="1"/>
  <c r="BL152" i="1"/>
  <c r="BL263" i="1"/>
  <c r="BL173" i="1"/>
  <c r="BL211" i="1"/>
  <c r="BL178" i="1"/>
  <c r="BL158" i="1"/>
  <c r="BL236" i="1"/>
  <c r="BL5" i="1"/>
  <c r="BL65" i="1"/>
  <c r="BL21" i="1"/>
  <c r="BL37" i="1"/>
  <c r="BL66" i="1"/>
  <c r="BL59" i="1"/>
  <c r="BL67" i="1"/>
  <c r="BL264" i="1"/>
  <c r="BL174" i="1"/>
  <c r="BL97" i="1"/>
  <c r="BL83" i="1"/>
  <c r="BL78" i="1"/>
  <c r="BL179" i="1"/>
  <c r="BL123" i="1"/>
  <c r="BL98" i="1"/>
  <c r="BL79" i="1"/>
  <c r="BL193" i="1"/>
  <c r="BL68" i="1"/>
  <c r="BL94" i="1"/>
  <c r="BL124" i="1"/>
  <c r="BL85" i="1"/>
  <c r="BL167" i="1"/>
  <c r="BL226" i="1"/>
  <c r="BL227" i="1"/>
  <c r="BL180" i="1"/>
  <c r="BL203" i="1"/>
  <c r="BL265" i="1"/>
  <c r="BL194" i="1"/>
  <c r="BL266" i="1"/>
  <c r="BL195" i="1"/>
  <c r="BL216" i="1"/>
  <c r="BL267" i="1"/>
  <c r="BL268" i="1"/>
  <c r="BL269" i="1"/>
  <c r="BL228" i="1"/>
  <c r="BL102" i="1"/>
  <c r="BL103" i="1"/>
  <c r="BL270" i="1"/>
  <c r="BL271" i="1"/>
  <c r="BL50" i="1"/>
  <c r="BL132" i="1"/>
  <c r="BL217" i="1"/>
  <c r="BL84" i="1"/>
  <c r="BL138" i="1"/>
  <c r="BL139" i="1"/>
  <c r="BL181" i="1"/>
  <c r="BL159" i="1"/>
  <c r="BL272" i="1"/>
  <c r="BL104" i="1"/>
  <c r="BL89" i="1"/>
  <c r="BL182" i="1"/>
  <c r="BL105" i="1"/>
  <c r="BL273" i="1"/>
  <c r="BL12" i="1"/>
  <c r="BL55" i="1"/>
  <c r="BL69" i="1"/>
  <c r="BL160" i="1"/>
  <c r="BL28" i="1"/>
  <c r="BL133" i="1"/>
  <c r="BL183" i="1"/>
  <c r="BL237" i="1"/>
  <c r="BL184" i="1"/>
  <c r="BL10" i="1"/>
  <c r="BL6" i="1"/>
  <c r="BL161" i="1"/>
  <c r="BL70" i="1"/>
  <c r="BL274" i="1"/>
  <c r="BL162" i="1"/>
  <c r="BL185" i="1"/>
  <c r="BL95" i="1"/>
  <c r="BL113" i="1"/>
  <c r="BL275" i="1"/>
  <c r="BL175" i="1"/>
  <c r="BL276" i="1"/>
  <c r="BL277" i="1"/>
  <c r="BL114" i="1"/>
  <c r="BL153" i="1"/>
  <c r="BL196" i="1"/>
  <c r="BL278" i="1"/>
  <c r="BL140" i="1"/>
  <c r="BL115" i="1"/>
  <c r="BL134" i="1"/>
  <c r="BL279" i="1"/>
  <c r="BL204" i="1"/>
  <c r="BL125" i="1"/>
  <c r="BL280" i="1"/>
  <c r="BL51" i="1"/>
  <c r="BL229" i="1"/>
  <c r="BL230" i="1"/>
  <c r="BL35" i="1"/>
  <c r="BL281" i="1"/>
  <c r="BL154" i="1"/>
  <c r="BL186" i="1"/>
  <c r="BL243" i="1"/>
  <c r="BL197" i="1"/>
  <c r="BL48" i="1"/>
  <c r="BL244" i="1"/>
  <c r="BL126" i="1"/>
  <c r="BL71" i="1"/>
  <c r="BL282" i="1"/>
  <c r="BL283" i="1"/>
  <c r="BL16" i="1"/>
  <c r="BL62" i="1"/>
  <c r="BL43" i="1"/>
  <c r="BL231" i="1"/>
  <c r="BL18" i="1"/>
  <c r="BL147" i="1"/>
  <c r="BL198" i="1"/>
  <c r="BL163" i="1"/>
  <c r="BL238" i="1"/>
  <c r="BL239" i="1"/>
  <c r="BL168" i="1"/>
  <c r="BL72" i="1"/>
  <c r="BL38" i="1"/>
  <c r="BL284" i="1"/>
  <c r="BL75" i="1"/>
  <c r="BL135" i="1"/>
  <c r="BL127" i="1"/>
  <c r="BL80" i="1"/>
  <c r="BL285" i="1"/>
  <c r="BL155" i="1"/>
  <c r="BL205" i="1"/>
  <c r="BL86" i="1"/>
  <c r="BL60" i="1"/>
  <c r="BL176" i="1"/>
  <c r="BL286" i="1"/>
  <c r="BL206" i="1"/>
  <c r="BL240" i="1"/>
  <c r="BL287" i="1"/>
  <c r="BL128" i="1"/>
  <c r="BL218" i="1"/>
  <c r="BL288" i="1"/>
  <c r="BL289" i="1"/>
  <c r="BL81" i="1"/>
  <c r="BL207" i="1"/>
  <c r="BL129" i="1"/>
  <c r="BL290" i="1"/>
  <c r="BL291" i="1"/>
  <c r="BL156" i="1"/>
  <c r="BL116" i="1"/>
  <c r="BL223" i="1"/>
  <c r="BM81" i="1" l="1"/>
  <c r="BR81" i="1" s="1"/>
  <c r="B25" i="2" s="1"/>
  <c r="BM180" i="1"/>
  <c r="BR180" i="1" s="1"/>
  <c r="B16" i="2" s="1"/>
  <c r="BM185" i="1"/>
  <c r="BR185" i="1" s="1"/>
  <c r="B20" i="2" s="1"/>
  <c r="BM272" i="1"/>
  <c r="BR272" i="1" s="1"/>
  <c r="B18" i="2" s="1"/>
  <c r="BM50" i="1"/>
  <c r="BR50" i="1" s="1"/>
  <c r="B17" i="2" s="1"/>
  <c r="BM112" i="1"/>
  <c r="BR112" i="1" s="1"/>
  <c r="B13" i="2" s="1"/>
  <c r="BM215" i="1"/>
  <c r="BR215" i="1" s="1"/>
  <c r="B11" i="2" s="1"/>
  <c r="BM277" i="1"/>
  <c r="BR277" i="1" s="1"/>
  <c r="B21" i="2" s="1"/>
  <c r="BM38" i="1"/>
  <c r="BR38" i="1" s="1"/>
  <c r="B24" i="2" s="1"/>
  <c r="BM35" i="1"/>
  <c r="BR35" i="1" s="1"/>
  <c r="B22" i="2" s="1"/>
  <c r="BM49" i="1"/>
  <c r="BR49" i="1" s="1"/>
  <c r="H245" i="1" l="1"/>
  <c r="BL245" i="1"/>
  <c r="BL232" i="1"/>
  <c r="BL246" i="1" l="1"/>
  <c r="BL247" i="1"/>
  <c r="BL248" i="1"/>
  <c r="BL23" i="1"/>
  <c r="BM242" i="1" l="1"/>
  <c r="BR242" i="1" s="1"/>
  <c r="BM5" i="1"/>
  <c r="BR5" i="1" s="1"/>
  <c r="B15" i="2" s="1"/>
  <c r="BM12" i="1"/>
  <c r="BR12" i="1" s="1"/>
  <c r="B19" i="2" s="1"/>
  <c r="BM16" i="1"/>
  <c r="BR16" i="1" s="1"/>
  <c r="B23" i="2" s="1"/>
  <c r="BM200" i="1"/>
  <c r="BR200" i="1" s="1"/>
  <c r="BM177" i="1"/>
  <c r="BR177" i="1" s="1"/>
  <c r="BM23" i="1"/>
  <c r="BR23" i="1" s="1"/>
  <c r="BM245" i="1"/>
  <c r="BR245" i="1" s="1"/>
  <c r="BM107" i="1"/>
  <c r="BR107" i="1" s="1"/>
  <c r="BM220" i="1"/>
  <c r="BR220" i="1" s="1"/>
  <c r="BM118" i="1"/>
  <c r="BR118" i="1" s="1"/>
  <c r="BM251" i="1"/>
  <c r="BM213" i="1"/>
  <c r="BR213" i="1" s="1"/>
  <c r="B8" i="2"/>
  <c r="B10" i="2"/>
  <c r="B12" i="2"/>
  <c r="B2" i="2"/>
  <c r="B14" i="2" l="1"/>
  <c r="BR251" i="1"/>
  <c r="B6" i="2"/>
  <c r="B7" i="2"/>
  <c r="B5" i="2"/>
  <c r="B9" i="2"/>
  <c r="B4" i="2"/>
  <c r="B3" i="2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<sst xmlns="http://schemas.openxmlformats.org/spreadsheetml/2006/main" count="1335" uniqueCount="453">
  <si>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</si>
  <si>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</si>
  <si>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</si>
  <si>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</si>
  <si>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</si>
  <si>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</si>
  <si>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</si>
  <si>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</si>
  <si>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</si>
  <si>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</si>
  <si>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</si>
  <si>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</si>
  <si>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</si>
  <si>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</si>
  <si>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</si>
  <si>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</si>
  <si>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</si>
  <si>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</si>
  <si>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</si>
  <si>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</si>
  <si>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</si>
  <si>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</si>
  <si>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</si>
  <si>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</si>
  <si>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</si>
  <si>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</si>
  <si>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</si>
  <si>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</si>
  <si>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</si>
  <si>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</si>
  <si>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</si>
  <si>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</si>
  <si>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</si>
  <si>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</si>
  <si>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</si>
  <si>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</si>
  <si>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</si>
  <si>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</si>
  <si>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</si>
  <si>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</si>
  <si>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</si>
  <si>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</si>
  <si>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</si>
  <si>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</si>
  <si>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</si>
  <si>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</si>
  <si>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</si>
  <si>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</si>
  <si>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</si>
  <si>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</si>
  <si>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</si>
  <si>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</si>
  <si>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</si>
  <si>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</si>
  <si>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</si>
  <si>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</si>
  <si>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</si>
  <si>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</si>
  <si>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</si>
  <si>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</si>
  <si>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</si>
  <si>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</si>
  <si>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</si>
  <si>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</si>
  <si>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</si>
  <si>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</si>
  <si>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</si>
  <si>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</si>
  <si>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</si>
  <si>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</si>
  <si>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</si>
  <si>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</si>
  <si>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</si>
  <si>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</si>
  <si>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</si>
  <si>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</si>
  <si>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</si>
  <si>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</si>
  <si>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</si>
  <si>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</si>
  <si>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</si>
  <si>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</si>
  <si>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</si>
  <si>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</si>
  <si>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</si>
  <si>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</si>
  <si>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</si>
  <si>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</si>
  <si>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</si>
  <si>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</si>
  <si>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</si>
  <si>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</si>
  <si>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</si>
  <si>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</si>
  <si>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</si>
  <si>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</si>
  <si>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</si>
  <si>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</si>
  <si>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</si>
  <si>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</si>
  <si>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</si>
  <si>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</si>
  <si>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</si>
  <si>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</si>
  <si>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</si>
  <si>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</si>
  <si>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</si>
  <si>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</si>
  <si>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</si>
  <si>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</si>
  <si>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</si>
  <si>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</si>
  <si>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</si>
  <si>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</si>
  <si>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</si>
  <si>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</si>
  <si>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</si>
  <si>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</si>
  <si>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</si>
  <si>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</si>
  <si>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</si>
  <si>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</si>
  <si>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</si>
  <si>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</si>
  <si>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</si>
  <si>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</si>
  <si>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</si>
  <si>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</si>
  <si>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</si>
  <si>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</si>
  <si>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</si>
  <si>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</si>
  <si>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</si>
  <si>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</si>
  <si>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</si>
  <si>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</si>
  <si>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</si>
  <si>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</si>
  <si>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</si>
  <si>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</si>
  <si>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</si>
  <si>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</si>
  <si>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</si>
  <si>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</si>
  <si>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</si>
  <si>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</si>
  <si>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</si>
  <si>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</si>
  <si>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</si>
  <si>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</si>
  <si>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</si>
  <si>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</si>
  <si>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</si>
  <si>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</si>
  <si>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</si>
  <si>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</si>
  <si>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</si>
  <si>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</si>
  <si>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</si>
  <si>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</si>
  <si>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</si>
  <si>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</si>
  <si>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</si>
  <si>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</si>
  <si>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</si>
  <si>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</si>
  <si>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</si>
  <si>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</si>
  <si>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</si>
  <si>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</si>
  <si>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</si>
  <si>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</si>
  <si>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</si>
  <si>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</si>
  <si>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</si>
  <si>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</si>
  <si>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</si>
  <si>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</si>
  <si>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</si>
  <si>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</si>
  <si>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</si>
  <si>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</si>
  <si>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</si>
  <si>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</si>
  <si>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</si>
  <si>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</si>
  <si>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</si>
  <si>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</si>
  <si>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</si>
  <si>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</si>
  <si>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</si>
  <si>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</si>
  <si>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</si>
  <si>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</si>
  <si>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</si>
  <si>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</si>
  <si>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</si>
  <si>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</si>
  <si>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</si>
  <si>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</si>
  <si>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</si>
  <si>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</si>
  <si>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</si>
  <si>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</si>
  <si>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</si>
  <si>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</si>
  <si>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</si>
  <si>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</si>
  <si>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</si>
  <si>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</si>
  <si>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</si>
  <si>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</si>
  <si>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</si>
  <si>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</si>
  <si>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</si>
  <si>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</si>
  <si>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</si>
  <si>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</si>
  <si>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</si>
  <si>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</si>
  <si>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</si>
  <si>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</si>
  <si>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</si>
  <si>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</si>
  <si>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</si>
  <si>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</si>
  <si>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</si>
  <si>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</si>
  <si>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</si>
  <si>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</si>
  <si>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</si>
  <si>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</si>
  <si>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</si>
  <si>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</si>
  <si>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</si>
  <si>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</si>
  <si>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</si>
  <si>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</si>
  <si>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</si>
  <si>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</si>
  <si>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</si>
  <si>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</si>
  <si>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</si>
  <si>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</si>
  <si>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</si>
  <si>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</si>
  <si>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</si>
  <si>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</si>
  <si>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</si>
  <si>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</si>
  <si>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</si>
  <si>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</si>
  <si>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</si>
  <si>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</si>
  <si>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</si>
  <si>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</si>
  <si>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</si>
  <si>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</si>
  <si>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</si>
  <si>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</si>
  <si>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</si>
  <si>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</si>
  <si>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</si>
  <si>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</si>
  <si>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</si>
  <si>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</si>
  <si>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</si>
  <si>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</si>
  <si>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</si>
  <si>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</si>
  <si>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</si>
  <si>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</si>
  <si>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</si>
  <si>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</si>
  <si>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</si>
  <si>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</si>
  <si>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</si>
  <si>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</si>
  <si>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</si>
  <si>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</si>
  <si>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</si>
  <si>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</si>
  <si>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</si>
  <si>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</si>
  <si>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</si>
  <si>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</si>
  <si>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</si>
  <si>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</si>
  <si>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</si>
  <si>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</si>
  <si>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</si>
  <si>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</si>
  <si>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</si>
  <si>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</si>
  <si>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</si>
  <si>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</si>
  <si>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</si>
  <si>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</si>
  <si>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</si>
  <si>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</si>
  <si>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</si>
  <si>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</si>
  <si>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</si>
  <si>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</si>
  <si>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</si>
  <si>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</si>
  <si>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</si>
  <si>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</si>
  <si>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</si>
  <si>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</si>
  <si>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</si>
  <si>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</si>
  <si>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</si>
  <si>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</si>
  <si>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</si>
  <si>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</si>
  <si>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</si>
  <si>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</si>
  <si>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</si>
  <si>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</si>
  <si>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</si>
  <si>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</si>
  <si>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</si>
  <si>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</si>
  <si>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</si>
  <si>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</si>
  <si>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</si>
  <si>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</si>
  <si>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</si>
  <si>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</si>
  <si>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</si>
  <si>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</si>
  <si>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</si>
  <si>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</si>
  <si>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</si>
  <si>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</si>
  <si>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</si>
  <si>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</si>
  <si>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</si>
  <si>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</si>
  <si>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</si>
  <si>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</si>
  <si>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</si>
  <si>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</si>
  <si>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</si>
  <si>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</si>
  <si>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</si>
  <si>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</si>
  <si>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</si>
  <si>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</si>
  <si>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</si>
  <si>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</si>
  <si>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</si>
  <si>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</si>
  <si>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</si>
  <si>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</si>
  <si>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</si>
  <si>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</si>
  <si>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</si>
  <si>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</si>
  <si>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</si>
  <si>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</si>
  <si>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</si>
  <si>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</si>
  <si>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</si>
  <si>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</si>
  <si>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</si>
  <si>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</si>
  <si>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</si>
  <si>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</si>
  <si>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</si>
  <si>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</si>
  <si>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</si>
  <si>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</si>
  <si>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</si>
  <si>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</si>
  <si>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</si>
  <si>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</si>
  <si>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</si>
  <si>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</si>
  <si>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</si>
  <si>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</si>
  <si>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</si>
  <si>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</si>
  <si>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</si>
  <si>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</si>
  <si>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</si>
  <si>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</si>
  <si>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</si>
  <si>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</si>
  <si>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</si>
  <si>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</si>
  <si>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</si>
  <si>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</si>
  <si>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</si>
  <si>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</si>
  <si>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</si>
  <si>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</si>
  <si>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</si>
  <si>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</si>
  <si>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</si>
  <si>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</si>
  <si>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</si>
  <si>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</si>
  <si>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</si>
  <si>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Chritian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</si>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</sst>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20" fillId="0" borderId="5" xfId="0" applyFont="1" applyFill="1" applyBorder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0" fontId="9" fillId="4" borderId="3" xfId="0" applyFont="1" applyFill="1" applyBorder="1"/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50" zoomScaleNormal="150" workbookViewId="0">
      <selection activeCell="A4" sqref="A4"/>
    </sheetView>
  </sheetViews>
  <sheetFormatPr baseColWidth="10" defaultRowHeight="14.25" x14ac:dyDescent="0.2"/>
  <cols>
    <col min="1" max="1" width="11.140625" style="8" customWidth="1"/>
    <col min="2" max="2" width="22.7109375" style="62" customWidth="1"/>
    <col min="3" max="3" width="4.7109375" style="95" customWidth="1"/>
    <col min="4" max="4" width="18.85546875" style="61" customWidth="1"/>
    <col min="5" max="5" width="13.5703125" style="61" customWidth="1"/>
    <col min="6" max="6" width="5.7109375" style="1" customWidth="1"/>
    <col min="7" max="7" width="8" style="2" customWidth="1"/>
    <col min="8" max="8" width="5.7109375" style="25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customWidth="1"/>
    <col min="16" max="16" width="3.28515625" style="4" customWidth="1"/>
    <col min="17" max="19" width="3.28515625" customWidth="1"/>
    <col min="20" max="21" width="3.28515625" hidden="1" customWidth="1"/>
    <col min="22" max="22" width="3.28515625" style="65" hidden="1" customWidth="1"/>
    <col min="23" max="23" width="3.28515625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2" t="s">
        <v>385</v>
      </c>
      <c r="B1" s="153"/>
      <c r="C1" s="153"/>
      <c r="D1" s="153"/>
      <c r="E1" s="153"/>
      <c r="F1" s="153"/>
      <c r="G1" s="153"/>
      <c r="H1" s="153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14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7" t="s">
        <v>384</v>
      </c>
      <c r="B2" s="158"/>
      <c r="C2" s="158"/>
      <c r="D2" s="158"/>
      <c r="E2" s="158"/>
      <c r="F2" s="158"/>
      <c r="G2" s="158"/>
      <c r="H2" s="158"/>
      <c r="I2" s="159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16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4" t="s">
        <v>180</v>
      </c>
      <c r="B3" s="155"/>
      <c r="C3" s="155"/>
      <c r="D3" s="155"/>
      <c r="E3" s="155"/>
      <c r="F3" s="155"/>
      <c r="G3" s="155"/>
      <c r="H3" s="155"/>
      <c r="I3" s="156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9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4001</v>
      </c>
      <c r="B5" s="66" t="s">
        <v>122</v>
      </c>
      <c r="C5" s="92">
        <v>22</v>
      </c>
      <c r="D5" s="141" t="s">
        <v>123</v>
      </c>
      <c r="E5" s="141" t="s">
        <v>261</v>
      </c>
      <c r="F5" s="79" t="s">
        <v>5</v>
      </c>
      <c r="G5" s="48">
        <f t="shared" ref="G5:G68" si="0">G4+1</f>
        <v>1</v>
      </c>
      <c r="H5" s="42">
        <f t="shared" ref="H5:H68" si="1">SUM(J5:BK5)</f>
        <v>420</v>
      </c>
      <c r="I5" s="146"/>
      <c r="J5" s="60">
        <v>10</v>
      </c>
      <c r="K5" s="30">
        <v>25</v>
      </c>
      <c r="L5" s="21">
        <v>50</v>
      </c>
      <c r="M5" s="21">
        <v>50</v>
      </c>
      <c r="N5" s="21">
        <v>45</v>
      </c>
      <c r="O5" s="21">
        <v>50</v>
      </c>
      <c r="P5" s="21">
        <v>40</v>
      </c>
      <c r="Q5" s="21">
        <v>50</v>
      </c>
      <c r="R5" s="69">
        <v>50</v>
      </c>
      <c r="S5" s="69">
        <v>50</v>
      </c>
      <c r="T5" s="21"/>
      <c r="U5" s="21"/>
      <c r="V5" s="21"/>
      <c r="W5" s="21"/>
      <c r="X5" s="21"/>
      <c r="Y5" s="21"/>
      <c r="Z5" s="21"/>
      <c r="AA5" s="3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60"/>
      <c r="AX5" s="21"/>
      <c r="AY5" s="80"/>
      <c r="AZ5" s="21"/>
      <c r="BA5" s="21"/>
      <c r="BB5" s="21"/>
      <c r="BC5" s="21"/>
      <c r="BD5" s="21"/>
      <c r="BE5" s="60"/>
      <c r="BF5" s="21"/>
      <c r="BG5" s="21"/>
      <c r="BH5" s="21"/>
      <c r="BI5" s="21"/>
      <c r="BJ5" s="21"/>
      <c r="BK5" s="21"/>
      <c r="BL5" s="90">
        <f t="shared" ref="BL5:BL68" si="2">SUMIF(J5:BK5,"&gt;0",$J$4:$BK$4)</f>
        <v>10</v>
      </c>
      <c r="BM5" s="72">
        <f>SUM(BL5:BL28)</f>
        <v>229</v>
      </c>
      <c r="BN5" s="7">
        <v>24</v>
      </c>
      <c r="BO5" s="35"/>
      <c r="BP5" s="35"/>
      <c r="BQ5" s="35"/>
      <c r="BR5" s="63">
        <f t="shared" ref="BR5:BR68" si="3">AVERAGE(BM5/BN5)</f>
        <v>9.5416666666666661</v>
      </c>
    </row>
    <row r="6" spans="1:70" s="6" customFormat="1" ht="12.75" customHeight="1" x14ac:dyDescent="0.2">
      <c r="A6" s="38">
        <v>4825</v>
      </c>
      <c r="B6" s="67" t="s">
        <v>186</v>
      </c>
      <c r="C6" s="93">
        <v>35</v>
      </c>
      <c r="D6" s="123" t="s">
        <v>331</v>
      </c>
      <c r="E6" s="123" t="s">
        <v>30</v>
      </c>
      <c r="F6" s="40" t="s">
        <v>5</v>
      </c>
      <c r="G6" s="48">
        <f t="shared" si="0"/>
        <v>2</v>
      </c>
      <c r="H6" s="42">
        <f t="shared" si="1"/>
        <v>375</v>
      </c>
      <c r="I6" s="148"/>
      <c r="J6" s="60">
        <v>30</v>
      </c>
      <c r="K6" s="30">
        <v>40</v>
      </c>
      <c r="L6" s="21">
        <v>40</v>
      </c>
      <c r="M6" s="21">
        <v>40</v>
      </c>
      <c r="N6" s="21">
        <v>30</v>
      </c>
      <c r="O6" s="21">
        <v>35</v>
      </c>
      <c r="P6" s="21">
        <v>40</v>
      </c>
      <c r="Q6" s="21">
        <v>35</v>
      </c>
      <c r="R6" s="21">
        <v>40</v>
      </c>
      <c r="S6" s="69">
        <v>45</v>
      </c>
      <c r="T6" s="21"/>
      <c r="U6" s="21"/>
      <c r="V6" s="21"/>
      <c r="W6" s="21"/>
      <c r="X6" s="21"/>
      <c r="Y6" s="21"/>
      <c r="Z6" s="21"/>
      <c r="AA6" s="30"/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80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69"/>
      <c r="BL6" s="90">
        <f t="shared" si="2"/>
        <v>10</v>
      </c>
      <c r="BM6" s="5"/>
      <c r="BN6" s="7"/>
      <c r="BO6" s="35"/>
      <c r="BP6" s="35"/>
      <c r="BQ6" s="35"/>
      <c r="BR6" s="63" t="e">
        <f t="shared" si="3"/>
        <v>#DIV/0!</v>
      </c>
    </row>
    <row r="7" spans="1:70" s="6" customFormat="1" ht="12.75" customHeight="1" x14ac:dyDescent="0.2">
      <c r="A7" s="38">
        <v>934</v>
      </c>
      <c r="B7" s="67" t="s">
        <v>89</v>
      </c>
      <c r="C7" s="93">
        <v>35</v>
      </c>
      <c r="D7" s="30" t="s">
        <v>249</v>
      </c>
      <c r="E7" s="30" t="s">
        <v>306</v>
      </c>
      <c r="F7" s="39" t="s">
        <v>5</v>
      </c>
      <c r="G7" s="139">
        <f t="shared" si="0"/>
        <v>3</v>
      </c>
      <c r="H7" s="151">
        <f t="shared" si="1"/>
        <v>370</v>
      </c>
      <c r="I7" s="64"/>
      <c r="J7" s="60">
        <v>30</v>
      </c>
      <c r="K7" s="30">
        <v>35</v>
      </c>
      <c r="L7" s="21">
        <v>50</v>
      </c>
      <c r="M7" s="21">
        <v>50</v>
      </c>
      <c r="N7" s="21">
        <v>30</v>
      </c>
      <c r="O7" s="21">
        <v>25</v>
      </c>
      <c r="P7" s="21">
        <v>50</v>
      </c>
      <c r="Q7" s="21">
        <v>40</v>
      </c>
      <c r="R7" s="21">
        <v>20</v>
      </c>
      <c r="S7" s="21">
        <v>40</v>
      </c>
      <c r="T7" s="21"/>
      <c r="U7" s="21"/>
      <c r="V7" s="21"/>
      <c r="W7" s="21"/>
      <c r="X7" s="21"/>
      <c r="Y7" s="21"/>
      <c r="Z7" s="21"/>
      <c r="AA7" s="30"/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27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18"/>
      <c r="BL7" s="90">
        <f t="shared" si="2"/>
        <v>10</v>
      </c>
      <c r="BM7" s="7"/>
      <c r="BN7" s="7"/>
      <c r="BO7" s="36"/>
      <c r="BP7" s="36"/>
      <c r="BQ7" s="36"/>
      <c r="BR7" s="63" t="e">
        <f t="shared" si="3"/>
        <v>#DIV/0!</v>
      </c>
    </row>
    <row r="8" spans="1:70" s="6" customFormat="1" ht="12.75" customHeight="1" x14ac:dyDescent="0.2">
      <c r="A8" s="38">
        <v>2321</v>
      </c>
      <c r="B8" s="67" t="s">
        <v>95</v>
      </c>
      <c r="C8" s="93">
        <v>35</v>
      </c>
      <c r="D8" s="30" t="s">
        <v>40</v>
      </c>
      <c r="E8" s="30" t="s">
        <v>137</v>
      </c>
      <c r="F8" s="39" t="s">
        <v>5</v>
      </c>
      <c r="G8" s="48">
        <f t="shared" si="0"/>
        <v>4</v>
      </c>
      <c r="H8" s="42">
        <f t="shared" si="1"/>
        <v>325</v>
      </c>
      <c r="I8" s="10"/>
      <c r="J8" s="60">
        <v>30</v>
      </c>
      <c r="K8" s="30">
        <v>25</v>
      </c>
      <c r="L8" s="21">
        <v>40</v>
      </c>
      <c r="M8" s="21">
        <v>40</v>
      </c>
      <c r="N8" s="21">
        <v>40</v>
      </c>
      <c r="O8" s="21">
        <v>40</v>
      </c>
      <c r="P8" s="21">
        <v>15</v>
      </c>
      <c r="Q8" s="21">
        <v>35</v>
      </c>
      <c r="R8" s="21">
        <v>25</v>
      </c>
      <c r="S8" s="21">
        <v>35</v>
      </c>
      <c r="T8" s="21"/>
      <c r="U8" s="21"/>
      <c r="V8" s="21"/>
      <c r="W8" s="21"/>
      <c r="X8" s="21"/>
      <c r="Y8" s="21"/>
      <c r="Z8" s="21"/>
      <c r="AA8" s="30"/>
      <c r="AB8" s="21"/>
      <c r="AC8" s="21"/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0">
        <f t="shared" si="2"/>
        <v>10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3333</v>
      </c>
      <c r="B9" s="67" t="s">
        <v>99</v>
      </c>
      <c r="C9" s="93">
        <v>35</v>
      </c>
      <c r="D9" s="30" t="s">
        <v>164</v>
      </c>
      <c r="E9" s="30" t="s">
        <v>73</v>
      </c>
      <c r="F9" s="39" t="s">
        <v>5</v>
      </c>
      <c r="G9" s="48">
        <f t="shared" si="0"/>
        <v>5</v>
      </c>
      <c r="H9" s="42">
        <f t="shared" si="1"/>
        <v>320</v>
      </c>
      <c r="I9" s="10"/>
      <c r="J9" s="60">
        <v>30</v>
      </c>
      <c r="K9" s="30">
        <v>15</v>
      </c>
      <c r="L9" s="21">
        <v>40</v>
      </c>
      <c r="M9" s="21">
        <v>40</v>
      </c>
      <c r="N9" s="21">
        <v>40</v>
      </c>
      <c r="O9" s="21">
        <v>40</v>
      </c>
      <c r="P9" s="21">
        <v>20</v>
      </c>
      <c r="Q9" s="21">
        <v>35</v>
      </c>
      <c r="R9" s="21">
        <v>25</v>
      </c>
      <c r="S9" s="21">
        <v>35</v>
      </c>
      <c r="T9" s="21"/>
      <c r="U9" s="21"/>
      <c r="V9" s="21"/>
      <c r="W9" s="21"/>
      <c r="X9" s="21"/>
      <c r="Y9" s="21"/>
      <c r="Z9" s="21"/>
      <c r="AA9" s="30"/>
      <c r="AB9" s="21"/>
      <c r="AC9" s="21"/>
      <c r="AD9" s="21"/>
      <c r="AE9" s="2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90">
        <f t="shared" si="2"/>
        <v>10</v>
      </c>
      <c r="BM9" s="23"/>
      <c r="BN9" s="7"/>
      <c r="BO9" s="35"/>
      <c r="BP9" s="35"/>
      <c r="BQ9" s="35"/>
      <c r="BR9" s="63" t="e">
        <f t="shared" si="3"/>
        <v>#DIV/0!</v>
      </c>
    </row>
    <row r="10" spans="1:70" ht="12.75" customHeight="1" x14ac:dyDescent="0.2">
      <c r="A10" s="38">
        <v>4823</v>
      </c>
      <c r="B10" s="67" t="s">
        <v>186</v>
      </c>
      <c r="C10" s="93">
        <v>35</v>
      </c>
      <c r="D10" s="30" t="s">
        <v>181</v>
      </c>
      <c r="E10" s="30" t="s">
        <v>239</v>
      </c>
      <c r="F10" s="40" t="s">
        <v>5</v>
      </c>
      <c r="G10" s="48">
        <f t="shared" si="0"/>
        <v>6</v>
      </c>
      <c r="H10" s="42">
        <f t="shared" si="1"/>
        <v>310</v>
      </c>
      <c r="I10" s="10"/>
      <c r="J10" s="60">
        <v>30</v>
      </c>
      <c r="K10" s="30">
        <v>40</v>
      </c>
      <c r="L10" s="21">
        <v>30</v>
      </c>
      <c r="M10" s="21">
        <v>45</v>
      </c>
      <c r="N10" s="21">
        <v>20</v>
      </c>
      <c r="O10" s="21">
        <v>25</v>
      </c>
      <c r="P10" s="21">
        <v>30</v>
      </c>
      <c r="Q10" s="21">
        <v>25</v>
      </c>
      <c r="R10" s="21">
        <v>25</v>
      </c>
      <c r="S10" s="21">
        <v>40</v>
      </c>
      <c r="T10" s="21"/>
      <c r="U10" s="21"/>
      <c r="V10" s="21"/>
      <c r="W10" s="21"/>
      <c r="X10" s="21"/>
      <c r="Y10" s="21"/>
      <c r="Z10" s="21"/>
      <c r="AA10" s="30"/>
      <c r="AB10" s="21"/>
      <c r="AC10" s="21"/>
      <c r="AD10" s="21"/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21"/>
      <c r="AR10" s="18"/>
      <c r="AS10" s="18"/>
      <c r="AT10" s="18"/>
      <c r="AU10" s="18"/>
      <c r="AV10" s="18"/>
      <c r="AW10" s="7"/>
      <c r="AX10" s="18"/>
      <c r="AY10" s="26"/>
      <c r="AZ10" s="18"/>
      <c r="BA10" s="18"/>
      <c r="BB10" s="18"/>
      <c r="BC10" s="18"/>
      <c r="BD10" s="18"/>
      <c r="BE10" s="7"/>
      <c r="BF10" s="18"/>
      <c r="BG10" s="18"/>
      <c r="BH10" s="18"/>
      <c r="BI10" s="69"/>
      <c r="BJ10" s="69"/>
      <c r="BK10" s="18"/>
      <c r="BL10" s="90">
        <f t="shared" si="2"/>
        <v>10</v>
      </c>
      <c r="BM10" s="7"/>
      <c r="BN10" s="7"/>
      <c r="BO10" s="37"/>
      <c r="BP10" s="37"/>
      <c r="BQ10" s="36"/>
      <c r="BR10" s="63" t="e">
        <f t="shared" si="3"/>
        <v>#DIV/0!</v>
      </c>
    </row>
    <row r="11" spans="1:70" ht="12.75" customHeight="1" x14ac:dyDescent="0.2">
      <c r="A11" s="38">
        <v>2705</v>
      </c>
      <c r="B11" s="67" t="s">
        <v>406</v>
      </c>
      <c r="C11" s="93">
        <v>35</v>
      </c>
      <c r="D11" s="30" t="s">
        <v>407</v>
      </c>
      <c r="E11" s="30" t="s">
        <v>68</v>
      </c>
      <c r="F11" s="39" t="s">
        <v>5</v>
      </c>
      <c r="G11" s="139">
        <f t="shared" si="0"/>
        <v>7</v>
      </c>
      <c r="H11" s="151">
        <f t="shared" si="1"/>
        <v>305</v>
      </c>
      <c r="I11" s="64"/>
      <c r="J11" s="60">
        <v>20</v>
      </c>
      <c r="K11" s="30">
        <v>30</v>
      </c>
      <c r="L11" s="21">
        <v>30</v>
      </c>
      <c r="M11" s="21">
        <v>25</v>
      </c>
      <c r="N11" s="21">
        <v>25</v>
      </c>
      <c r="O11" s="21">
        <v>35</v>
      </c>
      <c r="P11" s="21">
        <v>25</v>
      </c>
      <c r="Q11" s="21">
        <v>50</v>
      </c>
      <c r="R11" s="21">
        <v>25</v>
      </c>
      <c r="S11" s="21">
        <v>40</v>
      </c>
      <c r="T11" s="21"/>
      <c r="U11" s="21"/>
      <c r="V11" s="21"/>
      <c r="W11" s="21"/>
      <c r="X11" s="21"/>
      <c r="Y11" s="21"/>
      <c r="Z11" s="21"/>
      <c r="AA11" s="30"/>
      <c r="AB11" s="21"/>
      <c r="AC11" s="21"/>
      <c r="AD11" s="21"/>
      <c r="AE11" s="2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90">
        <f t="shared" si="2"/>
        <v>10</v>
      </c>
      <c r="BM11" s="24"/>
      <c r="BN11" s="7"/>
      <c r="BO11" s="36"/>
      <c r="BP11" s="36"/>
      <c r="BQ11" s="36"/>
      <c r="BR11" s="63" t="e">
        <f t="shared" si="3"/>
        <v>#DIV/0!</v>
      </c>
    </row>
    <row r="12" spans="1:70" ht="12.75" customHeight="1" x14ac:dyDescent="0.2">
      <c r="A12" s="38">
        <v>4802</v>
      </c>
      <c r="B12" s="67" t="s">
        <v>186</v>
      </c>
      <c r="C12" s="93">
        <v>35</v>
      </c>
      <c r="D12" s="30" t="s">
        <v>144</v>
      </c>
      <c r="E12" s="30" t="s">
        <v>145</v>
      </c>
      <c r="F12" s="39" t="s">
        <v>5</v>
      </c>
      <c r="G12" s="48">
        <f t="shared" si="0"/>
        <v>8</v>
      </c>
      <c r="H12" s="42">
        <f t="shared" si="1"/>
        <v>300</v>
      </c>
      <c r="I12" s="10"/>
      <c r="J12" s="60">
        <v>30</v>
      </c>
      <c r="K12" s="30">
        <v>25</v>
      </c>
      <c r="L12" s="21">
        <v>30</v>
      </c>
      <c r="M12" s="21">
        <v>30</v>
      </c>
      <c r="N12" s="21">
        <v>50</v>
      </c>
      <c r="O12" s="21">
        <v>20</v>
      </c>
      <c r="P12" s="21">
        <v>30</v>
      </c>
      <c r="Q12" s="21">
        <v>25</v>
      </c>
      <c r="R12" s="21">
        <v>25</v>
      </c>
      <c r="S12" s="21">
        <v>35</v>
      </c>
      <c r="T12" s="21"/>
      <c r="U12" s="21"/>
      <c r="V12" s="21"/>
      <c r="W12" s="21"/>
      <c r="X12" s="21"/>
      <c r="Y12" s="21"/>
      <c r="Z12" s="21"/>
      <c r="AA12" s="30"/>
      <c r="AB12" s="21"/>
      <c r="AC12" s="21"/>
      <c r="AD12" s="21"/>
      <c r="AE12" s="2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7"/>
      <c r="AX12" s="18"/>
      <c r="AY12" s="26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90">
        <f t="shared" si="2"/>
        <v>10</v>
      </c>
      <c r="BM12" s="23">
        <f>SUM(BL12:BL26)</f>
        <v>142</v>
      </c>
      <c r="BN12" s="7">
        <v>15</v>
      </c>
      <c r="BO12" s="35"/>
      <c r="BP12" s="35"/>
      <c r="BQ12" s="35"/>
      <c r="BR12" s="63">
        <f t="shared" si="3"/>
        <v>9.4666666666666668</v>
      </c>
    </row>
    <row r="13" spans="1:70" s="6" customFormat="1" ht="12.75" customHeight="1" x14ac:dyDescent="0.2">
      <c r="A13" s="38">
        <v>2209</v>
      </c>
      <c r="B13" s="67" t="s">
        <v>94</v>
      </c>
      <c r="C13" s="93">
        <v>35</v>
      </c>
      <c r="D13" s="30" t="s">
        <v>109</v>
      </c>
      <c r="E13" s="30" t="s">
        <v>23</v>
      </c>
      <c r="F13" s="39" t="s">
        <v>5</v>
      </c>
      <c r="G13" s="139">
        <f t="shared" si="0"/>
        <v>9</v>
      </c>
      <c r="H13" s="42">
        <f t="shared" si="1"/>
        <v>295</v>
      </c>
      <c r="I13" s="64"/>
      <c r="J13" s="60">
        <v>20</v>
      </c>
      <c r="K13" s="30">
        <v>30</v>
      </c>
      <c r="L13" s="21">
        <v>20</v>
      </c>
      <c r="M13" s="21">
        <v>40</v>
      </c>
      <c r="N13" s="21">
        <v>30</v>
      </c>
      <c r="O13" s="21">
        <v>45</v>
      </c>
      <c r="P13" s="21">
        <v>30</v>
      </c>
      <c r="Q13" s="21">
        <v>35</v>
      </c>
      <c r="R13" s="21">
        <v>20</v>
      </c>
      <c r="S13" s="21">
        <v>25</v>
      </c>
      <c r="T13" s="21"/>
      <c r="U13" s="21"/>
      <c r="V13" s="21"/>
      <c r="W13" s="21"/>
      <c r="X13" s="21"/>
      <c r="Y13" s="21"/>
      <c r="Z13" s="21"/>
      <c r="AA13" s="3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60"/>
      <c r="AX13" s="21"/>
      <c r="AY13" s="80"/>
      <c r="AZ13" s="17"/>
      <c r="BA13" s="17"/>
      <c r="BB13" s="17"/>
      <c r="BC13" s="17"/>
      <c r="BD13" s="17"/>
      <c r="BE13" s="5"/>
      <c r="BF13" s="17"/>
      <c r="BG13" s="17"/>
      <c r="BH13" s="17"/>
      <c r="BI13" s="69"/>
      <c r="BJ13" s="17"/>
      <c r="BK13" s="17"/>
      <c r="BL13" s="90">
        <f t="shared" si="2"/>
        <v>10</v>
      </c>
      <c r="BM13" s="23"/>
      <c r="BN13" s="7"/>
      <c r="BO13" s="20"/>
      <c r="BP13" s="20"/>
      <c r="BQ13" s="20"/>
      <c r="BR13" s="63" t="e">
        <f t="shared" si="3"/>
        <v>#DIV/0!</v>
      </c>
    </row>
    <row r="14" spans="1:70" s="6" customFormat="1" ht="12.75" customHeight="1" x14ac:dyDescent="0.2">
      <c r="A14" s="38">
        <v>2449</v>
      </c>
      <c r="B14" s="67" t="s">
        <v>96</v>
      </c>
      <c r="C14" s="93">
        <v>35</v>
      </c>
      <c r="D14" s="123" t="s">
        <v>371</v>
      </c>
      <c r="E14" s="123" t="s">
        <v>372</v>
      </c>
      <c r="F14" s="39" t="s">
        <v>5</v>
      </c>
      <c r="G14" s="48">
        <f t="shared" si="0"/>
        <v>10</v>
      </c>
      <c r="H14" s="42">
        <f t="shared" si="1"/>
        <v>290</v>
      </c>
      <c r="I14" s="10"/>
      <c r="J14" s="60">
        <v>20</v>
      </c>
      <c r="K14" s="30">
        <v>30</v>
      </c>
      <c r="L14" s="21">
        <v>30</v>
      </c>
      <c r="M14" s="21">
        <v>25</v>
      </c>
      <c r="N14" s="21">
        <v>15</v>
      </c>
      <c r="O14" s="21">
        <v>40</v>
      </c>
      <c r="P14" s="21">
        <v>25</v>
      </c>
      <c r="Q14" s="21">
        <v>35</v>
      </c>
      <c r="R14" s="69">
        <v>45</v>
      </c>
      <c r="S14" s="21">
        <v>25</v>
      </c>
      <c r="T14" s="21"/>
      <c r="U14" s="21"/>
      <c r="V14" s="21"/>
      <c r="W14" s="21"/>
      <c r="X14" s="21"/>
      <c r="Y14" s="21"/>
      <c r="Z14" s="21"/>
      <c r="AA14" s="30"/>
      <c r="AB14" s="21"/>
      <c r="AC14" s="21"/>
      <c r="AD14" s="21"/>
      <c r="AE14" s="21"/>
      <c r="AF14" s="17"/>
      <c r="AG14" s="17"/>
      <c r="AH14" s="17"/>
      <c r="AI14" s="17"/>
      <c r="AJ14" s="17"/>
      <c r="AK14" s="69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0">
        <f t="shared" si="2"/>
        <v>10</v>
      </c>
      <c r="BM14" s="23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2703</v>
      </c>
      <c r="B15" s="67" t="s">
        <v>97</v>
      </c>
      <c r="C15" s="93">
        <v>35</v>
      </c>
      <c r="D15" s="30" t="s">
        <v>70</v>
      </c>
      <c r="E15" s="30" t="s">
        <v>19</v>
      </c>
      <c r="F15" s="39" t="s">
        <v>5</v>
      </c>
      <c r="G15" s="48">
        <f t="shared" si="0"/>
        <v>11</v>
      </c>
      <c r="H15" s="42">
        <f t="shared" si="1"/>
        <v>285</v>
      </c>
      <c r="I15" s="10"/>
      <c r="J15" s="60">
        <v>25</v>
      </c>
      <c r="K15" s="30">
        <v>20</v>
      </c>
      <c r="L15" s="21">
        <v>30</v>
      </c>
      <c r="M15" s="21">
        <v>40</v>
      </c>
      <c r="N15" s="21">
        <v>25</v>
      </c>
      <c r="O15" s="21">
        <v>35</v>
      </c>
      <c r="P15" s="21">
        <v>30</v>
      </c>
      <c r="Q15" s="21">
        <v>30</v>
      </c>
      <c r="R15" s="21">
        <v>20</v>
      </c>
      <c r="S15" s="21">
        <v>30</v>
      </c>
      <c r="T15" s="21"/>
      <c r="U15" s="21"/>
      <c r="V15" s="21"/>
      <c r="W15" s="21"/>
      <c r="X15" s="21"/>
      <c r="Y15" s="21"/>
      <c r="Z15" s="21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0">
        <f t="shared" si="2"/>
        <v>10</v>
      </c>
      <c r="BM15" s="5"/>
      <c r="BN15" s="7"/>
      <c r="BO15" s="35"/>
      <c r="BP15" s="35"/>
      <c r="BQ15" s="35"/>
      <c r="BR15" s="63" t="e">
        <f t="shared" si="3"/>
        <v>#DIV/0!</v>
      </c>
    </row>
    <row r="16" spans="1:70" s="6" customFormat="1" ht="12.75" customHeight="1" x14ac:dyDescent="0.2">
      <c r="A16" s="19">
        <v>5202</v>
      </c>
      <c r="B16" s="68" t="s">
        <v>280</v>
      </c>
      <c r="C16" s="93">
        <v>22</v>
      </c>
      <c r="D16" s="21" t="s">
        <v>281</v>
      </c>
      <c r="E16" s="21" t="s">
        <v>282</v>
      </c>
      <c r="F16" s="20" t="s">
        <v>5</v>
      </c>
      <c r="G16" s="48">
        <f t="shared" si="0"/>
        <v>12</v>
      </c>
      <c r="H16" s="42">
        <f t="shared" si="1"/>
        <v>285</v>
      </c>
      <c r="I16" s="11"/>
      <c r="J16" s="60">
        <v>20</v>
      </c>
      <c r="K16" s="30">
        <v>25</v>
      </c>
      <c r="L16" s="21">
        <v>20</v>
      </c>
      <c r="M16" s="21">
        <v>30</v>
      </c>
      <c r="N16" s="21">
        <v>30</v>
      </c>
      <c r="O16" s="21">
        <v>40</v>
      </c>
      <c r="P16" s="21">
        <v>30</v>
      </c>
      <c r="Q16" s="21">
        <v>40</v>
      </c>
      <c r="R16" s="21">
        <v>30</v>
      </c>
      <c r="S16" s="21">
        <v>20</v>
      </c>
      <c r="T16" s="21"/>
      <c r="U16" s="21"/>
      <c r="V16" s="21"/>
      <c r="W16" s="21"/>
      <c r="X16" s="21"/>
      <c r="Y16" s="21"/>
      <c r="Z16" s="21"/>
      <c r="AA16" s="30"/>
      <c r="AB16" s="21"/>
      <c r="AC16" s="21"/>
      <c r="AD16" s="21"/>
      <c r="AE16" s="21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7"/>
      <c r="AX16" s="18"/>
      <c r="AY16" s="27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90">
        <f t="shared" si="2"/>
        <v>10</v>
      </c>
      <c r="BM16" s="23">
        <f>SUM(BL16:BL27)</f>
        <v>112</v>
      </c>
      <c r="BN16" s="7">
        <v>12</v>
      </c>
      <c r="BO16" s="35"/>
      <c r="BP16" s="35"/>
      <c r="BQ16" s="35"/>
      <c r="BR16" s="63">
        <f t="shared" si="3"/>
        <v>9.3333333333333339</v>
      </c>
    </row>
    <row r="17" spans="1:70" s="6" customFormat="1" ht="12.75" customHeight="1" x14ac:dyDescent="0.2">
      <c r="A17" s="38">
        <v>2316</v>
      </c>
      <c r="B17" s="67" t="s">
        <v>95</v>
      </c>
      <c r="C17" s="93">
        <v>35</v>
      </c>
      <c r="D17" s="135" t="s">
        <v>40</v>
      </c>
      <c r="E17" s="135" t="s">
        <v>106</v>
      </c>
      <c r="F17" s="136" t="s">
        <v>10</v>
      </c>
      <c r="G17" s="48">
        <f t="shared" si="0"/>
        <v>13</v>
      </c>
      <c r="H17" s="42">
        <f t="shared" si="1"/>
        <v>275</v>
      </c>
      <c r="I17" s="10"/>
      <c r="J17" s="60">
        <v>30</v>
      </c>
      <c r="K17" s="30">
        <v>40</v>
      </c>
      <c r="L17" s="21">
        <v>30</v>
      </c>
      <c r="M17" s="21">
        <v>45</v>
      </c>
      <c r="N17" s="21">
        <v>20</v>
      </c>
      <c r="O17" s="21">
        <v>25</v>
      </c>
      <c r="P17" s="21"/>
      <c r="Q17" s="21">
        <v>25</v>
      </c>
      <c r="R17" s="21">
        <v>25</v>
      </c>
      <c r="S17" s="21">
        <v>35</v>
      </c>
      <c r="T17" s="21"/>
      <c r="U17" s="21"/>
      <c r="V17" s="21"/>
      <c r="W17" s="21"/>
      <c r="X17" s="21"/>
      <c r="Y17" s="21"/>
      <c r="Z17" s="21"/>
      <c r="AA17" s="30"/>
      <c r="AB17" s="21"/>
      <c r="AC17" s="21"/>
      <c r="AD17" s="21"/>
      <c r="AE17" s="21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0">
        <f t="shared" si="2"/>
        <v>9</v>
      </c>
      <c r="BM17" s="5"/>
      <c r="BN17" s="7"/>
      <c r="BO17" s="20"/>
      <c r="BP17" s="20"/>
      <c r="BQ17" s="20"/>
      <c r="BR17" s="63" t="e">
        <f t="shared" si="3"/>
        <v>#DIV/0!</v>
      </c>
    </row>
    <row r="18" spans="1:70" s="6" customFormat="1" ht="12.75" customHeight="1" x14ac:dyDescent="0.2">
      <c r="A18" s="38">
        <v>5211</v>
      </c>
      <c r="B18" s="67" t="s">
        <v>280</v>
      </c>
      <c r="C18" s="93">
        <v>22</v>
      </c>
      <c r="D18" s="30" t="s">
        <v>286</v>
      </c>
      <c r="E18" s="30" t="s">
        <v>23</v>
      </c>
      <c r="F18" s="39" t="s">
        <v>5</v>
      </c>
      <c r="G18" s="48">
        <f t="shared" si="0"/>
        <v>14</v>
      </c>
      <c r="H18" s="42">
        <f t="shared" si="1"/>
        <v>275</v>
      </c>
      <c r="I18" s="11"/>
      <c r="J18" s="60">
        <v>20</v>
      </c>
      <c r="K18" s="30">
        <v>20</v>
      </c>
      <c r="L18" s="21">
        <v>20</v>
      </c>
      <c r="M18" s="21">
        <v>30</v>
      </c>
      <c r="N18" s="21">
        <v>30</v>
      </c>
      <c r="O18" s="21">
        <v>40</v>
      </c>
      <c r="P18" s="21">
        <v>30</v>
      </c>
      <c r="Q18" s="21">
        <v>35</v>
      </c>
      <c r="R18" s="21">
        <v>30</v>
      </c>
      <c r="S18" s="21">
        <v>20</v>
      </c>
      <c r="T18" s="21"/>
      <c r="U18" s="21"/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7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90">
        <f t="shared" si="2"/>
        <v>10</v>
      </c>
      <c r="BM18" s="23"/>
      <c r="BN18" s="7"/>
      <c r="BO18" s="35"/>
      <c r="BP18" s="35"/>
      <c r="BQ18" s="35"/>
      <c r="BR18" s="63" t="e">
        <f t="shared" si="3"/>
        <v>#DIV/0!</v>
      </c>
    </row>
    <row r="19" spans="1:70" s="6" customFormat="1" ht="12.75" customHeight="1" x14ac:dyDescent="0.2">
      <c r="A19" s="38">
        <v>3419</v>
      </c>
      <c r="B19" s="67" t="s">
        <v>134</v>
      </c>
      <c r="C19" s="93">
        <v>35</v>
      </c>
      <c r="D19" s="30" t="s">
        <v>293</v>
      </c>
      <c r="E19" s="30" t="s">
        <v>28</v>
      </c>
      <c r="F19" s="39" t="s">
        <v>5</v>
      </c>
      <c r="G19" s="48">
        <f t="shared" si="0"/>
        <v>15</v>
      </c>
      <c r="H19" s="42">
        <f t="shared" si="1"/>
        <v>265</v>
      </c>
      <c r="I19" s="10"/>
      <c r="J19" s="60">
        <v>40</v>
      </c>
      <c r="K19" s="30">
        <v>45</v>
      </c>
      <c r="L19" s="21">
        <v>30</v>
      </c>
      <c r="M19" s="21">
        <v>30</v>
      </c>
      <c r="N19" s="21">
        <v>30</v>
      </c>
      <c r="O19" s="21">
        <v>30</v>
      </c>
      <c r="P19" s="21"/>
      <c r="Q19" s="21"/>
      <c r="R19" s="21">
        <v>20</v>
      </c>
      <c r="S19" s="21">
        <v>40</v>
      </c>
      <c r="T19" s="21"/>
      <c r="U19" s="21"/>
      <c r="V19" s="21"/>
      <c r="W19" s="21"/>
      <c r="X19" s="21"/>
      <c r="Y19" s="21"/>
      <c r="Z19" s="21"/>
      <c r="AA19" s="30"/>
      <c r="AB19" s="21"/>
      <c r="AC19" s="21"/>
      <c r="AD19" s="21"/>
      <c r="AE19" s="21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5"/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90">
        <f t="shared" si="2"/>
        <v>8</v>
      </c>
      <c r="BM19" s="7"/>
      <c r="BN19" s="7"/>
      <c r="BO19" s="37"/>
      <c r="BP19" s="37"/>
      <c r="BQ19" s="37"/>
      <c r="BR19" s="63" t="e">
        <f t="shared" si="3"/>
        <v>#DIV/0!</v>
      </c>
    </row>
    <row r="20" spans="1:70" s="6" customFormat="1" ht="12.75" customHeight="1" x14ac:dyDescent="0.2">
      <c r="A20" s="38">
        <v>907</v>
      </c>
      <c r="B20" s="67" t="s">
        <v>90</v>
      </c>
      <c r="C20" s="93">
        <v>35</v>
      </c>
      <c r="D20" s="30" t="s">
        <v>34</v>
      </c>
      <c r="E20" s="30" t="s">
        <v>35</v>
      </c>
      <c r="F20" s="39" t="s">
        <v>5</v>
      </c>
      <c r="G20" s="48">
        <f t="shared" si="0"/>
        <v>16</v>
      </c>
      <c r="H20" s="42">
        <f t="shared" si="1"/>
        <v>255</v>
      </c>
      <c r="I20" s="11"/>
      <c r="J20" s="60">
        <v>20</v>
      </c>
      <c r="K20" s="30">
        <v>40</v>
      </c>
      <c r="L20" s="21">
        <v>20</v>
      </c>
      <c r="M20" s="21">
        <v>15</v>
      </c>
      <c r="N20" s="21">
        <v>20</v>
      </c>
      <c r="O20" s="21">
        <v>35</v>
      </c>
      <c r="P20" s="21">
        <v>30</v>
      </c>
      <c r="Q20" s="21">
        <v>25</v>
      </c>
      <c r="R20" s="21">
        <v>30</v>
      </c>
      <c r="S20" s="21">
        <v>20</v>
      </c>
      <c r="T20" s="21"/>
      <c r="U20" s="21"/>
      <c r="V20" s="21"/>
      <c r="W20" s="21"/>
      <c r="X20" s="21"/>
      <c r="Y20" s="21"/>
      <c r="Z20" s="21"/>
      <c r="AA20" s="30"/>
      <c r="AB20" s="21"/>
      <c r="AC20" s="21"/>
      <c r="AD20" s="21"/>
      <c r="AE20" s="2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90">
        <f t="shared" si="2"/>
        <v>10</v>
      </c>
      <c r="BM20" s="7"/>
      <c r="BN20" s="7"/>
      <c r="BO20" s="36"/>
      <c r="BP20" s="36"/>
      <c r="BQ20" s="36"/>
      <c r="BR20" s="63" t="e">
        <f t="shared" si="3"/>
        <v>#DIV/0!</v>
      </c>
    </row>
    <row r="21" spans="1:70" s="6" customFormat="1" ht="12.75" customHeight="1" x14ac:dyDescent="0.2">
      <c r="A21" s="38">
        <v>4014</v>
      </c>
      <c r="B21" s="67" t="s">
        <v>122</v>
      </c>
      <c r="C21" s="93">
        <v>22</v>
      </c>
      <c r="D21" s="30" t="s">
        <v>139</v>
      </c>
      <c r="E21" s="30" t="s">
        <v>140</v>
      </c>
      <c r="F21" s="39" t="s">
        <v>5</v>
      </c>
      <c r="G21" s="139">
        <f t="shared" si="0"/>
        <v>17</v>
      </c>
      <c r="H21" s="151">
        <f t="shared" si="1"/>
        <v>255</v>
      </c>
      <c r="I21" s="64"/>
      <c r="J21" s="60"/>
      <c r="K21" s="30"/>
      <c r="L21" s="21">
        <v>20</v>
      </c>
      <c r="M21" s="21">
        <v>40</v>
      </c>
      <c r="N21" s="21">
        <v>30</v>
      </c>
      <c r="O21" s="21">
        <v>45</v>
      </c>
      <c r="P21" s="21">
        <v>45</v>
      </c>
      <c r="Q21" s="21">
        <v>20</v>
      </c>
      <c r="R21" s="21">
        <v>30</v>
      </c>
      <c r="S21" s="21">
        <v>25</v>
      </c>
      <c r="T21" s="21"/>
      <c r="U21" s="21"/>
      <c r="V21" s="21"/>
      <c r="W21" s="21"/>
      <c r="X21" s="21"/>
      <c r="Y21" s="21"/>
      <c r="Z21" s="21"/>
      <c r="AA21" s="3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60"/>
      <c r="AX21" s="21"/>
      <c r="AY21" s="80"/>
      <c r="AZ21" s="21"/>
      <c r="BA21" s="21"/>
      <c r="BB21" s="21"/>
      <c r="BC21" s="21"/>
      <c r="BD21" s="21"/>
      <c r="BE21" s="60"/>
      <c r="BF21" s="21"/>
      <c r="BG21" s="21"/>
      <c r="BH21" s="21"/>
      <c r="BI21" s="21"/>
      <c r="BJ21" s="21"/>
      <c r="BK21" s="21"/>
      <c r="BL21" s="90">
        <f t="shared" si="2"/>
        <v>8</v>
      </c>
      <c r="BM21" s="5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2302</v>
      </c>
      <c r="B22" s="67" t="s">
        <v>95</v>
      </c>
      <c r="C22" s="93">
        <v>35</v>
      </c>
      <c r="D22" s="30" t="s">
        <v>59</v>
      </c>
      <c r="E22" s="30" t="s">
        <v>403</v>
      </c>
      <c r="F22" s="39" t="s">
        <v>5</v>
      </c>
      <c r="G22" s="48">
        <f t="shared" si="0"/>
        <v>18</v>
      </c>
      <c r="H22" s="42">
        <f t="shared" si="1"/>
        <v>250</v>
      </c>
      <c r="I22" s="10"/>
      <c r="J22" s="60">
        <v>30</v>
      </c>
      <c r="K22" s="30">
        <v>25</v>
      </c>
      <c r="L22" s="21">
        <v>30</v>
      </c>
      <c r="M22" s="21">
        <v>40</v>
      </c>
      <c r="N22" s="21"/>
      <c r="O22" s="21"/>
      <c r="P22" s="21">
        <v>25</v>
      </c>
      <c r="Q22" s="21">
        <v>35</v>
      </c>
      <c r="R22" s="21">
        <v>30</v>
      </c>
      <c r="S22" s="21">
        <v>35</v>
      </c>
      <c r="T22" s="21"/>
      <c r="U22" s="21"/>
      <c r="V22" s="21"/>
      <c r="W22" s="21"/>
      <c r="X22" s="21"/>
      <c r="Y22" s="21"/>
      <c r="Z22" s="21"/>
      <c r="AA22" s="30"/>
      <c r="AB22" s="21"/>
      <c r="AC22" s="21"/>
      <c r="AD22" s="21"/>
      <c r="AE22" s="2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90">
        <f t="shared" si="2"/>
        <v>8</v>
      </c>
      <c r="BM22" s="23"/>
      <c r="BN22" s="7"/>
      <c r="BO22" s="35"/>
      <c r="BP22" s="35"/>
      <c r="BQ22" s="35" t="s">
        <v>383</v>
      </c>
      <c r="BR22" s="63" t="e">
        <f t="shared" si="3"/>
        <v>#DIV/0!</v>
      </c>
    </row>
    <row r="23" spans="1:70" s="6" customFormat="1" ht="12.75" customHeight="1" x14ac:dyDescent="0.2">
      <c r="A23" s="19">
        <v>901</v>
      </c>
      <c r="B23" s="68" t="s">
        <v>89</v>
      </c>
      <c r="C23" s="93">
        <v>35</v>
      </c>
      <c r="D23" s="21" t="s">
        <v>31</v>
      </c>
      <c r="E23" s="21" t="s">
        <v>21</v>
      </c>
      <c r="F23" s="20" t="s">
        <v>5</v>
      </c>
      <c r="G23" s="48">
        <f t="shared" si="0"/>
        <v>19</v>
      </c>
      <c r="H23" s="42">
        <f t="shared" si="1"/>
        <v>245</v>
      </c>
      <c r="I23" s="11"/>
      <c r="J23" s="21">
        <v>20</v>
      </c>
      <c r="K23" s="21">
        <v>40</v>
      </c>
      <c r="L23" s="21">
        <v>30</v>
      </c>
      <c r="M23" s="21">
        <v>20</v>
      </c>
      <c r="N23" s="21">
        <v>20</v>
      </c>
      <c r="O23" s="21">
        <v>35</v>
      </c>
      <c r="P23" s="21">
        <v>20</v>
      </c>
      <c r="Q23" s="21">
        <v>25</v>
      </c>
      <c r="R23" s="21">
        <v>15</v>
      </c>
      <c r="S23" s="21">
        <v>20</v>
      </c>
      <c r="T23" s="21"/>
      <c r="U23" s="21"/>
      <c r="V23" s="21"/>
      <c r="W23" s="21"/>
      <c r="X23" s="21"/>
      <c r="Y23" s="21"/>
      <c r="Z23" s="21"/>
      <c r="AA23" s="30"/>
      <c r="AB23" s="21"/>
      <c r="AC23" s="21"/>
      <c r="AD23" s="21"/>
      <c r="AE23" s="21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90">
        <f t="shared" si="2"/>
        <v>10</v>
      </c>
      <c r="BM23" s="23">
        <f>SUM(BL23:BL42)</f>
        <v>165</v>
      </c>
      <c r="BN23" s="7">
        <v>20</v>
      </c>
      <c r="BO23" s="35"/>
      <c r="BP23" s="35"/>
      <c r="BQ23" s="35"/>
      <c r="BR23" s="63">
        <f t="shared" si="3"/>
        <v>8.25</v>
      </c>
    </row>
    <row r="24" spans="1:70" s="6" customFormat="1" ht="12.75" customHeight="1" x14ac:dyDescent="0.2">
      <c r="A24" s="38">
        <v>944</v>
      </c>
      <c r="B24" s="67" t="s">
        <v>89</v>
      </c>
      <c r="C24" s="93">
        <v>35</v>
      </c>
      <c r="D24" s="135" t="s">
        <v>150</v>
      </c>
      <c r="E24" s="135" t="s">
        <v>138</v>
      </c>
      <c r="F24" s="136" t="s">
        <v>10</v>
      </c>
      <c r="G24" s="48">
        <f t="shared" si="0"/>
        <v>20</v>
      </c>
      <c r="H24" s="42">
        <f t="shared" si="1"/>
        <v>225</v>
      </c>
      <c r="I24" s="11"/>
      <c r="J24" s="60">
        <v>15</v>
      </c>
      <c r="K24" s="30">
        <v>35</v>
      </c>
      <c r="L24" s="21">
        <v>30</v>
      </c>
      <c r="M24" s="21">
        <v>20</v>
      </c>
      <c r="N24" s="21">
        <v>10</v>
      </c>
      <c r="O24" s="21">
        <v>20</v>
      </c>
      <c r="P24" s="21">
        <v>25</v>
      </c>
      <c r="Q24" s="21">
        <v>25</v>
      </c>
      <c r="R24" s="21">
        <v>25</v>
      </c>
      <c r="S24" s="21">
        <v>20</v>
      </c>
      <c r="T24" s="21"/>
      <c r="U24" s="21"/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7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0">
        <f t="shared" si="2"/>
        <v>10</v>
      </c>
      <c r="BM24" s="5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19">
        <v>906</v>
      </c>
      <c r="B25" s="68" t="s">
        <v>89</v>
      </c>
      <c r="C25" s="93">
        <v>35</v>
      </c>
      <c r="D25" s="21" t="s">
        <v>33</v>
      </c>
      <c r="E25" s="21" t="s">
        <v>28</v>
      </c>
      <c r="F25" s="20" t="s">
        <v>5</v>
      </c>
      <c r="G25" s="48">
        <f t="shared" si="0"/>
        <v>21</v>
      </c>
      <c r="H25" s="42">
        <f t="shared" si="1"/>
        <v>220</v>
      </c>
      <c r="I25" s="11"/>
      <c r="J25" s="21">
        <v>15</v>
      </c>
      <c r="K25" s="21">
        <v>20</v>
      </c>
      <c r="L25" s="21">
        <v>15</v>
      </c>
      <c r="M25" s="21">
        <v>30</v>
      </c>
      <c r="N25" s="21">
        <v>40</v>
      </c>
      <c r="O25" s="21">
        <v>25</v>
      </c>
      <c r="P25" s="21">
        <v>20</v>
      </c>
      <c r="Q25" s="21"/>
      <c r="R25" s="21">
        <v>30</v>
      </c>
      <c r="S25" s="21">
        <v>25</v>
      </c>
      <c r="T25" s="21"/>
      <c r="U25" s="21"/>
      <c r="V25" s="21"/>
      <c r="W25" s="21"/>
      <c r="X25" s="21"/>
      <c r="Y25" s="21"/>
      <c r="Z25" s="21"/>
      <c r="AA25" s="30"/>
      <c r="AB25" s="21"/>
      <c r="AC25" s="21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7"/>
      <c r="AZ25" s="18"/>
      <c r="BA25" s="18"/>
      <c r="BB25" s="18"/>
      <c r="BC25" s="18"/>
      <c r="BD25" s="18"/>
      <c r="BE25" s="7"/>
      <c r="BF25" s="18"/>
      <c r="BG25" s="18"/>
      <c r="BH25" s="18"/>
      <c r="BI25" s="18"/>
      <c r="BJ25" s="18"/>
      <c r="BK25" s="18"/>
      <c r="BL25" s="90">
        <f t="shared" si="2"/>
        <v>9</v>
      </c>
      <c r="BM25" s="23"/>
      <c r="BN25" s="7"/>
      <c r="BO25" s="35"/>
      <c r="BP25" s="35"/>
      <c r="BQ25" s="35"/>
      <c r="BR25" s="63" t="e">
        <f t="shared" si="3"/>
        <v>#DIV/0!</v>
      </c>
    </row>
    <row r="26" spans="1:70" s="6" customFormat="1" ht="12.75" customHeight="1" x14ac:dyDescent="0.2">
      <c r="A26" s="38">
        <v>1311</v>
      </c>
      <c r="B26" s="67" t="s">
        <v>92</v>
      </c>
      <c r="C26" s="93">
        <v>35</v>
      </c>
      <c r="D26" s="30" t="s">
        <v>160</v>
      </c>
      <c r="E26" s="30" t="s">
        <v>80</v>
      </c>
      <c r="F26" s="39" t="s">
        <v>5</v>
      </c>
      <c r="G26" s="48">
        <f t="shared" si="0"/>
        <v>22</v>
      </c>
      <c r="H26" s="42">
        <f t="shared" si="1"/>
        <v>215</v>
      </c>
      <c r="I26" s="10"/>
      <c r="J26" s="60">
        <v>30</v>
      </c>
      <c r="K26" s="30">
        <v>20</v>
      </c>
      <c r="L26" s="21">
        <v>25</v>
      </c>
      <c r="M26" s="21">
        <v>20</v>
      </c>
      <c r="N26" s="21">
        <v>20</v>
      </c>
      <c r="O26" s="21">
        <v>10</v>
      </c>
      <c r="P26" s="21">
        <v>25</v>
      </c>
      <c r="Q26" s="21">
        <v>15</v>
      </c>
      <c r="R26" s="21">
        <v>15</v>
      </c>
      <c r="S26" s="21">
        <v>35</v>
      </c>
      <c r="T26" s="21"/>
      <c r="U26" s="21"/>
      <c r="V26" s="21"/>
      <c r="W26" s="21"/>
      <c r="X26" s="21"/>
      <c r="Y26" s="21"/>
      <c r="Z26" s="21"/>
      <c r="AA26" s="30"/>
      <c r="AB26" s="21"/>
      <c r="AC26" s="21"/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 t="shared" si="2"/>
        <v>10</v>
      </c>
      <c r="BM26" s="23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2450</v>
      </c>
      <c r="B27" s="67" t="s">
        <v>96</v>
      </c>
      <c r="C27" s="93">
        <v>35</v>
      </c>
      <c r="D27" s="30" t="s">
        <v>369</v>
      </c>
      <c r="E27" s="30" t="s">
        <v>370</v>
      </c>
      <c r="F27" s="39" t="s">
        <v>5</v>
      </c>
      <c r="G27" s="48">
        <f t="shared" si="0"/>
        <v>23</v>
      </c>
      <c r="H27" s="42">
        <f t="shared" si="1"/>
        <v>215</v>
      </c>
      <c r="I27" s="10"/>
      <c r="J27" s="60">
        <v>15</v>
      </c>
      <c r="K27" s="30">
        <v>15</v>
      </c>
      <c r="L27" s="21">
        <v>20</v>
      </c>
      <c r="M27" s="21">
        <v>15</v>
      </c>
      <c r="N27" s="21">
        <v>15</v>
      </c>
      <c r="O27" s="21">
        <v>40</v>
      </c>
      <c r="P27" s="21">
        <v>25</v>
      </c>
      <c r="Q27" s="21">
        <v>15</v>
      </c>
      <c r="R27" s="21">
        <v>25</v>
      </c>
      <c r="S27" s="21">
        <v>30</v>
      </c>
      <c r="T27" s="21"/>
      <c r="U27" s="21"/>
      <c r="V27" s="21"/>
      <c r="W27" s="21"/>
      <c r="X27" s="21"/>
      <c r="Y27" s="21"/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0">
        <f t="shared" si="2"/>
        <v>10</v>
      </c>
      <c r="BM27" s="24"/>
      <c r="BN27" s="7"/>
      <c r="BO27" s="36"/>
      <c r="BP27" s="36"/>
      <c r="BQ27" s="36"/>
      <c r="BR27" s="63" t="e">
        <f t="shared" si="3"/>
        <v>#DIV/0!</v>
      </c>
    </row>
    <row r="28" spans="1:70" s="6" customFormat="1" ht="12.75" customHeight="1" x14ac:dyDescent="0.2">
      <c r="A28" s="38">
        <v>4811</v>
      </c>
      <c r="B28" s="67" t="s">
        <v>186</v>
      </c>
      <c r="C28" s="93">
        <v>35</v>
      </c>
      <c r="D28" s="30" t="s">
        <v>79</v>
      </c>
      <c r="E28" s="30" t="s">
        <v>8</v>
      </c>
      <c r="F28" s="40" t="s">
        <v>5</v>
      </c>
      <c r="G28" s="48">
        <f t="shared" si="0"/>
        <v>24</v>
      </c>
      <c r="H28" s="42">
        <f t="shared" si="1"/>
        <v>215</v>
      </c>
      <c r="I28" s="10"/>
      <c r="J28" s="60"/>
      <c r="K28" s="30"/>
      <c r="L28" s="21">
        <v>30</v>
      </c>
      <c r="M28" s="21">
        <v>35</v>
      </c>
      <c r="N28" s="21">
        <v>50</v>
      </c>
      <c r="O28" s="21">
        <v>20</v>
      </c>
      <c r="P28" s="21">
        <v>25</v>
      </c>
      <c r="Q28" s="21"/>
      <c r="R28" s="21">
        <v>25</v>
      </c>
      <c r="S28" s="21">
        <v>30</v>
      </c>
      <c r="T28" s="21"/>
      <c r="U28" s="21"/>
      <c r="V28" s="21"/>
      <c r="W28" s="21"/>
      <c r="X28" s="21"/>
      <c r="Y28" s="21"/>
      <c r="Z28" s="21"/>
      <c r="AA28" s="30"/>
      <c r="AB28" s="21"/>
      <c r="AC28" s="21"/>
      <c r="AD28" s="21"/>
      <c r="AE28" s="2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7"/>
      <c r="AX28" s="18"/>
      <c r="AY28" s="27"/>
      <c r="AZ28" s="18"/>
      <c r="BA28" s="18"/>
      <c r="BB28" s="21"/>
      <c r="BC28" s="18"/>
      <c r="BD28" s="18"/>
      <c r="BE28" s="7"/>
      <c r="BF28" s="18"/>
      <c r="BG28" s="18"/>
      <c r="BH28" s="18"/>
      <c r="BI28" s="18"/>
      <c r="BJ28" s="18"/>
      <c r="BK28" s="18"/>
      <c r="BL28" s="90">
        <f t="shared" si="2"/>
        <v>7</v>
      </c>
      <c r="BM28" s="23"/>
      <c r="BN28" s="7"/>
      <c r="BO28" s="35"/>
      <c r="BP28" s="20"/>
      <c r="BQ28" s="35"/>
      <c r="BR28" s="63" t="e">
        <f t="shared" si="3"/>
        <v>#DIV/0!</v>
      </c>
    </row>
    <row r="29" spans="1:70" s="6" customFormat="1" ht="12.75" customHeight="1" x14ac:dyDescent="0.2">
      <c r="A29" s="38">
        <v>2322</v>
      </c>
      <c r="B29" s="67" t="s">
        <v>404</v>
      </c>
      <c r="C29" s="93">
        <v>35</v>
      </c>
      <c r="D29" s="30" t="s">
        <v>132</v>
      </c>
      <c r="E29" s="30" t="s">
        <v>405</v>
      </c>
      <c r="F29" s="39" t="s">
        <v>5</v>
      </c>
      <c r="G29" s="48">
        <f t="shared" si="0"/>
        <v>25</v>
      </c>
      <c r="H29" s="42">
        <f t="shared" si="1"/>
        <v>210</v>
      </c>
      <c r="I29" s="10"/>
      <c r="J29" s="21">
        <v>40</v>
      </c>
      <c r="K29" s="21">
        <v>30</v>
      </c>
      <c r="L29" s="21"/>
      <c r="M29" s="21">
        <v>20</v>
      </c>
      <c r="N29" s="21">
        <v>30</v>
      </c>
      <c r="O29" s="21">
        <v>25</v>
      </c>
      <c r="P29" s="21">
        <v>30</v>
      </c>
      <c r="Q29" s="21">
        <v>35</v>
      </c>
      <c r="R29" s="21"/>
      <c r="S29" s="21"/>
      <c r="T29" s="21"/>
      <c r="U29" s="21"/>
      <c r="V29" s="21"/>
      <c r="W29" s="21"/>
      <c r="X29" s="21"/>
      <c r="Y29" s="21"/>
      <c r="Z29" s="21"/>
      <c r="AA29" s="30"/>
      <c r="AB29" s="21"/>
      <c r="AC29" s="21"/>
      <c r="AD29" s="21"/>
      <c r="AE29" s="2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90">
        <f t="shared" si="2"/>
        <v>7</v>
      </c>
      <c r="BM29" s="23"/>
      <c r="BN29" s="7"/>
      <c r="BO29" s="37"/>
      <c r="BP29" s="37"/>
      <c r="BQ29" s="37"/>
      <c r="BR29" s="63" t="e">
        <f t="shared" si="3"/>
        <v>#DIV/0!</v>
      </c>
    </row>
    <row r="30" spans="1:70" s="6" customFormat="1" ht="12.75" customHeight="1" x14ac:dyDescent="0.2">
      <c r="A30" s="38">
        <v>2821</v>
      </c>
      <c r="B30" s="67" t="s">
        <v>98</v>
      </c>
      <c r="C30" s="93">
        <v>35</v>
      </c>
      <c r="D30" s="30" t="s">
        <v>101</v>
      </c>
      <c r="E30" s="30" t="s">
        <v>11</v>
      </c>
      <c r="F30" s="39" t="s">
        <v>5</v>
      </c>
      <c r="G30" s="48">
        <f t="shared" si="0"/>
        <v>26</v>
      </c>
      <c r="H30" s="42">
        <f t="shared" si="1"/>
        <v>210</v>
      </c>
      <c r="I30" s="10"/>
      <c r="J30" s="60">
        <v>25</v>
      </c>
      <c r="K30" s="30">
        <v>50</v>
      </c>
      <c r="L30" s="21">
        <v>20</v>
      </c>
      <c r="M30" s="21">
        <v>35</v>
      </c>
      <c r="N30" s="21"/>
      <c r="O30" s="21"/>
      <c r="P30" s="21"/>
      <c r="Q30" s="21">
        <v>20</v>
      </c>
      <c r="R30" s="21">
        <v>30</v>
      </c>
      <c r="S30" s="21">
        <v>30</v>
      </c>
      <c r="T30" s="21"/>
      <c r="U30" s="21"/>
      <c r="V30" s="21"/>
      <c r="W30" s="21"/>
      <c r="X30" s="21"/>
      <c r="Y30" s="21"/>
      <c r="Z30" s="21"/>
      <c r="AA30" s="30"/>
      <c r="AB30" s="21"/>
      <c r="AC30" s="21"/>
      <c r="AD30" s="21"/>
      <c r="AE30" s="2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0">
        <f t="shared" si="2"/>
        <v>7</v>
      </c>
      <c r="BM30" s="23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931</v>
      </c>
      <c r="B31" s="67" t="s">
        <v>89</v>
      </c>
      <c r="C31" s="93">
        <v>35</v>
      </c>
      <c r="D31" s="30" t="s">
        <v>238</v>
      </c>
      <c r="E31" s="30" t="s">
        <v>12</v>
      </c>
      <c r="F31" s="39" t="s">
        <v>5</v>
      </c>
      <c r="G31" s="48">
        <f t="shared" si="0"/>
        <v>27</v>
      </c>
      <c r="H31" s="42">
        <f t="shared" si="1"/>
        <v>205</v>
      </c>
      <c r="I31" s="11"/>
      <c r="J31" s="60">
        <v>30</v>
      </c>
      <c r="K31" s="30">
        <v>20</v>
      </c>
      <c r="L31" s="21">
        <v>25</v>
      </c>
      <c r="M31" s="21">
        <v>15</v>
      </c>
      <c r="N31" s="21">
        <v>25</v>
      </c>
      <c r="O31" s="21">
        <v>20</v>
      </c>
      <c r="P31" s="21">
        <v>25</v>
      </c>
      <c r="Q31" s="21">
        <v>20</v>
      </c>
      <c r="R31" s="21">
        <v>15</v>
      </c>
      <c r="S31" s="21">
        <v>10</v>
      </c>
      <c r="T31" s="21"/>
      <c r="U31" s="21"/>
      <c r="V31" s="21"/>
      <c r="W31" s="21"/>
      <c r="X31" s="21"/>
      <c r="Y31" s="21"/>
      <c r="Z31" s="21"/>
      <c r="AA31" s="30"/>
      <c r="AB31" s="21"/>
      <c r="AC31" s="21"/>
      <c r="AD31" s="21"/>
      <c r="AE31" s="2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69"/>
      <c r="BH31" s="18"/>
      <c r="BI31" s="18"/>
      <c r="BJ31" s="18"/>
      <c r="BK31" s="18"/>
      <c r="BL31" s="90">
        <f t="shared" si="2"/>
        <v>10</v>
      </c>
      <c r="BM31" s="7"/>
      <c r="BN31" s="7"/>
      <c r="BO31" s="37"/>
      <c r="BP31" s="37"/>
      <c r="BQ31" s="37"/>
      <c r="BR31" s="63" t="e">
        <f t="shared" si="3"/>
        <v>#DIV/0!</v>
      </c>
    </row>
    <row r="32" spans="1:70" ht="12.75" customHeight="1" x14ac:dyDescent="0.2">
      <c r="A32" s="38">
        <v>1166</v>
      </c>
      <c r="B32" s="67" t="s">
        <v>396</v>
      </c>
      <c r="C32" s="93">
        <v>35</v>
      </c>
      <c r="D32" s="30" t="s">
        <v>173</v>
      </c>
      <c r="E32" s="30" t="s">
        <v>397</v>
      </c>
      <c r="F32" s="39" t="s">
        <v>5</v>
      </c>
      <c r="G32" s="48">
        <f t="shared" si="0"/>
        <v>28</v>
      </c>
      <c r="H32" s="42">
        <f t="shared" si="1"/>
        <v>205</v>
      </c>
      <c r="I32" s="64"/>
      <c r="J32" s="60">
        <v>30</v>
      </c>
      <c r="K32" s="30">
        <v>35</v>
      </c>
      <c r="L32" s="21">
        <v>10</v>
      </c>
      <c r="M32" s="21">
        <v>10</v>
      </c>
      <c r="N32" s="21">
        <v>20</v>
      </c>
      <c r="O32" s="21">
        <v>20</v>
      </c>
      <c r="P32" s="21">
        <v>15</v>
      </c>
      <c r="Q32" s="21">
        <v>15</v>
      </c>
      <c r="R32" s="21">
        <v>15</v>
      </c>
      <c r="S32" s="21">
        <v>35</v>
      </c>
      <c r="T32" s="21"/>
      <c r="U32" s="21"/>
      <c r="V32" s="21"/>
      <c r="W32" s="21"/>
      <c r="X32" s="21"/>
      <c r="Y32" s="21"/>
      <c r="Z32" s="21"/>
      <c r="AA32" s="30"/>
      <c r="AB32" s="21"/>
      <c r="AC32" s="21"/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7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0">
        <f t="shared" si="2"/>
        <v>10</v>
      </c>
      <c r="BM32" s="24"/>
      <c r="BN32" s="7"/>
      <c r="BO32" s="36"/>
      <c r="BP32" s="36"/>
      <c r="BQ32" s="36"/>
      <c r="BR32" s="63" t="e">
        <f t="shared" si="3"/>
        <v>#DIV/0!</v>
      </c>
    </row>
    <row r="33" spans="1:70" ht="12.75" customHeight="1" x14ac:dyDescent="0.2">
      <c r="A33" s="38">
        <v>1164</v>
      </c>
      <c r="B33" s="67" t="s">
        <v>91</v>
      </c>
      <c r="C33" s="93">
        <v>35</v>
      </c>
      <c r="D33" s="30" t="s">
        <v>381</v>
      </c>
      <c r="E33" s="30" t="s">
        <v>129</v>
      </c>
      <c r="F33" s="39" t="s">
        <v>5</v>
      </c>
      <c r="G33" s="48">
        <f t="shared" si="0"/>
        <v>29</v>
      </c>
      <c r="H33" s="42">
        <f t="shared" si="1"/>
        <v>200</v>
      </c>
      <c r="I33" s="11"/>
      <c r="J33" s="60">
        <v>30</v>
      </c>
      <c r="K33" s="30">
        <v>35</v>
      </c>
      <c r="L33" s="21">
        <v>10</v>
      </c>
      <c r="M33" s="21">
        <v>10</v>
      </c>
      <c r="N33" s="21">
        <v>20</v>
      </c>
      <c r="O33" s="21">
        <v>20</v>
      </c>
      <c r="P33" s="21">
        <v>10</v>
      </c>
      <c r="Q33" s="21">
        <v>15</v>
      </c>
      <c r="R33" s="21">
        <v>15</v>
      </c>
      <c r="S33" s="21">
        <v>35</v>
      </c>
      <c r="T33" s="21"/>
      <c r="U33" s="21"/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6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0">
        <f t="shared" si="2"/>
        <v>10</v>
      </c>
      <c r="BM33" s="5"/>
      <c r="BN33" s="7"/>
      <c r="BO33" s="20"/>
      <c r="BP33" s="20"/>
      <c r="BQ33" s="20"/>
      <c r="BR33" s="63" t="e">
        <f t="shared" si="3"/>
        <v>#DIV/0!</v>
      </c>
    </row>
    <row r="34" spans="1:70" ht="12.75" customHeight="1" x14ac:dyDescent="0.2">
      <c r="A34" s="38">
        <v>2320</v>
      </c>
      <c r="B34" s="67" t="s">
        <v>95</v>
      </c>
      <c r="C34" s="93">
        <v>35</v>
      </c>
      <c r="D34" s="30" t="s">
        <v>40</v>
      </c>
      <c r="E34" s="30" t="s">
        <v>41</v>
      </c>
      <c r="F34" s="39" t="s">
        <v>5</v>
      </c>
      <c r="G34" s="48">
        <f t="shared" si="0"/>
        <v>30</v>
      </c>
      <c r="H34" s="42">
        <f t="shared" si="1"/>
        <v>200</v>
      </c>
      <c r="I34" s="10"/>
      <c r="J34" s="60">
        <v>25</v>
      </c>
      <c r="K34" s="30">
        <v>35</v>
      </c>
      <c r="L34" s="21">
        <v>40</v>
      </c>
      <c r="M34" s="21">
        <v>35</v>
      </c>
      <c r="N34" s="21"/>
      <c r="O34" s="21"/>
      <c r="P34" s="21"/>
      <c r="Q34" s="21"/>
      <c r="R34" s="21">
        <v>30</v>
      </c>
      <c r="S34" s="21">
        <v>35</v>
      </c>
      <c r="T34" s="21"/>
      <c r="U34" s="21"/>
      <c r="V34" s="21"/>
      <c r="W34" s="21"/>
      <c r="X34" s="21"/>
      <c r="Y34" s="21"/>
      <c r="Z34" s="21"/>
      <c r="AA34" s="30"/>
      <c r="AB34" s="21"/>
      <c r="AC34" s="21"/>
      <c r="AD34" s="21"/>
      <c r="AE34" s="21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5"/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90">
        <f t="shared" si="2"/>
        <v>6</v>
      </c>
      <c r="BM34" s="24"/>
      <c r="BN34" s="7"/>
      <c r="BO34" s="36"/>
      <c r="BP34" s="36"/>
      <c r="BQ34" s="36"/>
      <c r="BR34" s="63" t="e">
        <f t="shared" si="3"/>
        <v>#DIV/0!</v>
      </c>
    </row>
    <row r="35" spans="1:70" s="6" customFormat="1" ht="12.75" customHeight="1" x14ac:dyDescent="0.2">
      <c r="A35" s="38">
        <v>5101</v>
      </c>
      <c r="B35" s="67" t="s">
        <v>272</v>
      </c>
      <c r="C35" s="93">
        <v>35</v>
      </c>
      <c r="D35" s="30" t="s">
        <v>273</v>
      </c>
      <c r="E35" s="30" t="s">
        <v>240</v>
      </c>
      <c r="F35" s="40" t="s">
        <v>5</v>
      </c>
      <c r="G35" s="48">
        <f t="shared" si="0"/>
        <v>31</v>
      </c>
      <c r="H35" s="42">
        <f t="shared" si="1"/>
        <v>200</v>
      </c>
      <c r="I35" s="11"/>
      <c r="J35" s="60">
        <v>45</v>
      </c>
      <c r="K35" s="30">
        <v>30</v>
      </c>
      <c r="L35" s="21"/>
      <c r="M35" s="21">
        <v>30</v>
      </c>
      <c r="N35" s="21"/>
      <c r="O35" s="21"/>
      <c r="P35" s="21">
        <v>25</v>
      </c>
      <c r="Q35" s="21">
        <v>40</v>
      </c>
      <c r="R35" s="21">
        <v>15</v>
      </c>
      <c r="S35" s="21">
        <v>15</v>
      </c>
      <c r="T35" s="21"/>
      <c r="U35" s="21"/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7"/>
      <c r="AX35" s="18"/>
      <c r="AY35" s="27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90">
        <f t="shared" si="2"/>
        <v>7</v>
      </c>
      <c r="BM35" s="23">
        <f>SUM(BL35:BL46)</f>
        <v>97</v>
      </c>
      <c r="BN35" s="7">
        <v>12</v>
      </c>
      <c r="BO35" s="35"/>
      <c r="BP35" s="35"/>
      <c r="BQ35" s="35"/>
      <c r="BR35" s="63">
        <f t="shared" si="3"/>
        <v>8.0833333333333339</v>
      </c>
    </row>
    <row r="36" spans="1:70" s="6" customFormat="1" ht="12.75" customHeight="1" x14ac:dyDescent="0.2">
      <c r="A36" s="38">
        <v>2701</v>
      </c>
      <c r="B36" s="67" t="s">
        <v>97</v>
      </c>
      <c r="C36" s="93">
        <v>35</v>
      </c>
      <c r="D36" s="30" t="s">
        <v>54</v>
      </c>
      <c r="E36" s="30" t="s">
        <v>11</v>
      </c>
      <c r="F36" s="39" t="s">
        <v>5</v>
      </c>
      <c r="G36" s="48">
        <f t="shared" si="0"/>
        <v>32</v>
      </c>
      <c r="H36" s="42">
        <f t="shared" si="1"/>
        <v>195</v>
      </c>
      <c r="I36" s="10"/>
      <c r="J36" s="60">
        <v>25</v>
      </c>
      <c r="K36" s="30"/>
      <c r="L36" s="21">
        <v>30</v>
      </c>
      <c r="M36" s="21">
        <v>30</v>
      </c>
      <c r="N36" s="21"/>
      <c r="O36" s="21"/>
      <c r="P36" s="21">
        <v>30</v>
      </c>
      <c r="Q36" s="21">
        <v>30</v>
      </c>
      <c r="R36" s="21">
        <v>20</v>
      </c>
      <c r="S36" s="21">
        <v>30</v>
      </c>
      <c r="T36" s="21"/>
      <c r="U36" s="21"/>
      <c r="V36" s="21"/>
      <c r="W36" s="21"/>
      <c r="X36" s="21"/>
      <c r="Y36" s="21"/>
      <c r="Z36" s="21"/>
      <c r="AA36" s="30"/>
      <c r="AB36" s="21"/>
      <c r="AC36" s="21"/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90">
        <f t="shared" si="2"/>
        <v>7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4016</v>
      </c>
      <c r="B37" s="67" t="s">
        <v>122</v>
      </c>
      <c r="C37" s="93">
        <v>22</v>
      </c>
      <c r="D37" s="123" t="s">
        <v>158</v>
      </c>
      <c r="E37" s="123" t="s">
        <v>8</v>
      </c>
      <c r="F37" s="39" t="s">
        <v>5</v>
      </c>
      <c r="G37" s="139">
        <f t="shared" si="0"/>
        <v>33</v>
      </c>
      <c r="H37" s="151">
        <f t="shared" si="1"/>
        <v>195</v>
      </c>
      <c r="I37" s="64"/>
      <c r="J37" s="60"/>
      <c r="K37" s="30"/>
      <c r="L37" s="21"/>
      <c r="M37" s="21"/>
      <c r="N37" s="21">
        <v>45</v>
      </c>
      <c r="O37" s="21">
        <v>50</v>
      </c>
      <c r="P37" s="21"/>
      <c r="Q37" s="21"/>
      <c r="R37" s="69">
        <v>50</v>
      </c>
      <c r="S37" s="69">
        <v>50</v>
      </c>
      <c r="T37" s="21"/>
      <c r="U37" s="21"/>
      <c r="V37" s="21"/>
      <c r="W37" s="21"/>
      <c r="X37" s="21"/>
      <c r="Y37" s="21"/>
      <c r="Z37" s="21"/>
      <c r="AA37" s="30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60"/>
      <c r="AX37" s="21"/>
      <c r="AY37" s="80"/>
      <c r="AZ37" s="21"/>
      <c r="BA37" s="21"/>
      <c r="BB37" s="21"/>
      <c r="BC37" s="21"/>
      <c r="BD37" s="21"/>
      <c r="BE37" s="60"/>
      <c r="BF37" s="21"/>
      <c r="BG37" s="21"/>
      <c r="BH37" s="21"/>
      <c r="BI37" s="21"/>
      <c r="BJ37" s="21"/>
      <c r="BK37" s="21"/>
      <c r="BL37" s="90">
        <f t="shared" si="2"/>
        <v>4</v>
      </c>
      <c r="BM37" s="5"/>
      <c r="BN37" s="7"/>
      <c r="BO37" s="35"/>
      <c r="BP37" s="35"/>
      <c r="BQ37" s="35"/>
      <c r="BR37" s="63" t="e">
        <f t="shared" si="3"/>
        <v>#DIV/0!</v>
      </c>
    </row>
    <row r="38" spans="1:70" s="6" customFormat="1" ht="12.75" customHeight="1" x14ac:dyDescent="0.2">
      <c r="A38" s="38">
        <v>5301</v>
      </c>
      <c r="B38" s="67" t="s">
        <v>326</v>
      </c>
      <c r="C38" s="93">
        <v>35</v>
      </c>
      <c r="D38" s="30" t="s">
        <v>199</v>
      </c>
      <c r="E38" s="30" t="s">
        <v>30</v>
      </c>
      <c r="F38" s="39" t="s">
        <v>5</v>
      </c>
      <c r="G38" s="48">
        <f t="shared" si="0"/>
        <v>34</v>
      </c>
      <c r="H38" s="42">
        <f t="shared" si="1"/>
        <v>190</v>
      </c>
      <c r="I38" s="11"/>
      <c r="J38" s="60">
        <v>20</v>
      </c>
      <c r="K38" s="30">
        <v>20</v>
      </c>
      <c r="L38" s="21">
        <v>25</v>
      </c>
      <c r="M38" s="21">
        <v>10</v>
      </c>
      <c r="N38" s="21">
        <v>25</v>
      </c>
      <c r="O38" s="21">
        <v>10</v>
      </c>
      <c r="P38" s="21">
        <v>15</v>
      </c>
      <c r="Q38" s="21">
        <v>20</v>
      </c>
      <c r="R38" s="21">
        <v>15</v>
      </c>
      <c r="S38" s="21">
        <v>30</v>
      </c>
      <c r="T38" s="21"/>
      <c r="U38" s="21"/>
      <c r="V38" s="21"/>
      <c r="W38" s="21"/>
      <c r="X38" s="21"/>
      <c r="Y38" s="21"/>
      <c r="Z38" s="21"/>
      <c r="AA38" s="30"/>
      <c r="AB38" s="21"/>
      <c r="AC38" s="21"/>
      <c r="AD38" s="21"/>
      <c r="AE38" s="21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7"/>
      <c r="AX38" s="18"/>
      <c r="AY38" s="26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90">
        <f t="shared" si="2"/>
        <v>10</v>
      </c>
      <c r="BM38" s="23">
        <f>SUM(BL38:BL57)</f>
        <v>166</v>
      </c>
      <c r="BN38" s="7">
        <v>20</v>
      </c>
      <c r="BO38" s="35"/>
      <c r="BP38" s="35"/>
      <c r="BQ38" s="35"/>
      <c r="BR38" s="63">
        <f t="shared" si="3"/>
        <v>8.3000000000000007</v>
      </c>
    </row>
    <row r="39" spans="1:70" s="6" customFormat="1" ht="12.75" customHeight="1" x14ac:dyDescent="0.2">
      <c r="A39" s="19">
        <v>2324</v>
      </c>
      <c r="B39" s="68" t="s">
        <v>404</v>
      </c>
      <c r="C39" s="93">
        <v>35</v>
      </c>
      <c r="D39" s="21" t="s">
        <v>132</v>
      </c>
      <c r="E39" s="21" t="s">
        <v>118</v>
      </c>
      <c r="F39" s="39" t="s">
        <v>5</v>
      </c>
      <c r="G39" s="48">
        <f t="shared" si="0"/>
        <v>35</v>
      </c>
      <c r="H39" s="42">
        <f t="shared" si="1"/>
        <v>185</v>
      </c>
      <c r="I39" s="10"/>
      <c r="J39" s="21">
        <v>10</v>
      </c>
      <c r="K39" s="21"/>
      <c r="L39" s="21">
        <v>25</v>
      </c>
      <c r="M39" s="21">
        <v>20</v>
      </c>
      <c r="N39" s="21">
        <v>10</v>
      </c>
      <c r="O39" s="21">
        <v>15</v>
      </c>
      <c r="P39" s="21">
        <v>40</v>
      </c>
      <c r="Q39" s="21">
        <v>25</v>
      </c>
      <c r="R39" s="21">
        <v>20</v>
      </c>
      <c r="S39" s="21">
        <v>20</v>
      </c>
      <c r="T39" s="21"/>
      <c r="U39" s="21"/>
      <c r="V39" s="21"/>
      <c r="W39" s="21"/>
      <c r="X39" s="21"/>
      <c r="Y39" s="21"/>
      <c r="Z39" s="21"/>
      <c r="AA39" s="30"/>
      <c r="AB39" s="21"/>
      <c r="AC39" s="21"/>
      <c r="AD39" s="21"/>
      <c r="AE39" s="21"/>
      <c r="AF39" s="17"/>
      <c r="AG39" s="17"/>
      <c r="AH39" s="17"/>
      <c r="AI39" s="17"/>
      <c r="AJ39" s="17"/>
      <c r="AK39" s="17"/>
      <c r="AL39" s="21"/>
      <c r="AM39" s="17"/>
      <c r="AN39" s="17"/>
      <c r="AO39" s="21"/>
      <c r="AP39" s="17"/>
      <c r="AQ39" s="17"/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21"/>
      <c r="BD39" s="17"/>
      <c r="BE39" s="60"/>
      <c r="BF39" s="69"/>
      <c r="BG39" s="17"/>
      <c r="BH39" s="69"/>
      <c r="BI39" s="17"/>
      <c r="BJ39" s="17"/>
      <c r="BK39" s="17"/>
      <c r="BL39" s="90">
        <f t="shared" si="2"/>
        <v>9</v>
      </c>
      <c r="BM39" s="24"/>
      <c r="BN39" s="7"/>
      <c r="BO39" s="36"/>
      <c r="BP39" s="36"/>
      <c r="BQ39" s="36"/>
      <c r="BR39" s="63" t="e">
        <f t="shared" si="3"/>
        <v>#DIV/0!</v>
      </c>
    </row>
    <row r="40" spans="1:70" s="6" customFormat="1" ht="12.75" customHeight="1" x14ac:dyDescent="0.2">
      <c r="A40" s="38">
        <v>2820</v>
      </c>
      <c r="B40" s="67" t="s">
        <v>98</v>
      </c>
      <c r="C40" s="93">
        <v>35</v>
      </c>
      <c r="D40" s="30" t="s">
        <v>61</v>
      </c>
      <c r="E40" s="30" t="s">
        <v>18</v>
      </c>
      <c r="F40" s="39" t="s">
        <v>5</v>
      </c>
      <c r="G40" s="48">
        <f t="shared" si="0"/>
        <v>36</v>
      </c>
      <c r="H40" s="42">
        <f t="shared" si="1"/>
        <v>185</v>
      </c>
      <c r="I40" s="10"/>
      <c r="J40" s="60"/>
      <c r="K40" s="30">
        <v>10</v>
      </c>
      <c r="L40" s="21">
        <v>25</v>
      </c>
      <c r="M40" s="21">
        <v>20</v>
      </c>
      <c r="N40" s="21">
        <v>20</v>
      </c>
      <c r="O40" s="21">
        <v>30</v>
      </c>
      <c r="P40" s="21">
        <v>15</v>
      </c>
      <c r="Q40" s="21">
        <v>20</v>
      </c>
      <c r="R40" s="21">
        <v>20</v>
      </c>
      <c r="S40" s="21">
        <v>25</v>
      </c>
      <c r="T40" s="21"/>
      <c r="U40" s="21"/>
      <c r="V40" s="21"/>
      <c r="W40" s="21"/>
      <c r="X40" s="21"/>
      <c r="Y40" s="21"/>
      <c r="Z40" s="21"/>
      <c r="AA40" s="30"/>
      <c r="AB40" s="21"/>
      <c r="AC40" s="21"/>
      <c r="AD40" s="21"/>
      <c r="AE40" s="2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90">
        <f t="shared" si="2"/>
        <v>9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3334</v>
      </c>
      <c r="B41" s="67" t="s">
        <v>99</v>
      </c>
      <c r="C41" s="93">
        <v>35</v>
      </c>
      <c r="D41" s="30" t="s">
        <v>165</v>
      </c>
      <c r="E41" s="30" t="s">
        <v>166</v>
      </c>
      <c r="F41" s="39" t="s">
        <v>5</v>
      </c>
      <c r="G41" s="48">
        <f t="shared" si="0"/>
        <v>37</v>
      </c>
      <c r="H41" s="42">
        <f t="shared" si="1"/>
        <v>185</v>
      </c>
      <c r="I41" s="10"/>
      <c r="J41" s="60">
        <v>30</v>
      </c>
      <c r="K41" s="30">
        <v>15</v>
      </c>
      <c r="L41" s="21">
        <v>40</v>
      </c>
      <c r="M41" s="21">
        <v>40</v>
      </c>
      <c r="N41" s="21"/>
      <c r="O41" s="21"/>
      <c r="P41" s="21">
        <v>20</v>
      </c>
      <c r="Q41" s="21"/>
      <c r="R41" s="21">
        <v>30</v>
      </c>
      <c r="S41" s="21">
        <v>10</v>
      </c>
      <c r="T41" s="21"/>
      <c r="U41" s="21"/>
      <c r="V41" s="21"/>
      <c r="W41" s="21"/>
      <c r="X41" s="21"/>
      <c r="Y41" s="21"/>
      <c r="Z41" s="21"/>
      <c r="AA41" s="30"/>
      <c r="AB41" s="21"/>
      <c r="AC41" s="21"/>
      <c r="AD41" s="21"/>
      <c r="AE41" s="21"/>
      <c r="AF41" s="17"/>
      <c r="AG41" s="17"/>
      <c r="AH41" s="17"/>
      <c r="AI41" s="69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0">
        <f t="shared" si="2"/>
        <v>7</v>
      </c>
      <c r="BM41" s="24"/>
      <c r="BN41" s="7"/>
      <c r="BO41" s="37"/>
      <c r="BP41" s="37"/>
      <c r="BQ41" s="37"/>
      <c r="BR41" s="63" t="e">
        <f t="shared" si="3"/>
        <v>#DIV/0!</v>
      </c>
    </row>
    <row r="42" spans="1:70" s="6" customFormat="1" ht="12.75" customHeight="1" x14ac:dyDescent="0.2">
      <c r="A42" s="38">
        <v>3344</v>
      </c>
      <c r="B42" s="67" t="s">
        <v>99</v>
      </c>
      <c r="C42" s="93">
        <v>35</v>
      </c>
      <c r="D42" s="123" t="s">
        <v>200</v>
      </c>
      <c r="E42" s="123" t="s">
        <v>80</v>
      </c>
      <c r="F42" s="39" t="s">
        <v>5</v>
      </c>
      <c r="G42" s="48">
        <f t="shared" si="0"/>
        <v>38</v>
      </c>
      <c r="H42" s="42">
        <f t="shared" si="1"/>
        <v>185</v>
      </c>
      <c r="I42" s="10"/>
      <c r="J42" s="60"/>
      <c r="K42" s="30"/>
      <c r="L42" s="21"/>
      <c r="M42" s="21"/>
      <c r="N42" s="21">
        <v>40</v>
      </c>
      <c r="O42" s="21">
        <v>25</v>
      </c>
      <c r="P42" s="21">
        <v>30</v>
      </c>
      <c r="Q42" s="21">
        <v>20</v>
      </c>
      <c r="R42" s="69">
        <v>45</v>
      </c>
      <c r="S42" s="21">
        <v>25</v>
      </c>
      <c r="T42" s="21"/>
      <c r="U42" s="21"/>
      <c r="V42" s="21"/>
      <c r="W42" s="21"/>
      <c r="X42" s="21"/>
      <c r="Y42" s="21"/>
      <c r="Z42" s="21"/>
      <c r="AA42" s="30"/>
      <c r="AB42" s="21"/>
      <c r="AC42" s="21"/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80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90">
        <f t="shared" si="2"/>
        <v>6</v>
      </c>
      <c r="BM42" s="5"/>
      <c r="BN42" s="7"/>
      <c r="BO42" s="35"/>
      <c r="BP42" s="35"/>
      <c r="BQ42" s="35"/>
      <c r="BR42" s="63" t="e">
        <f t="shared" si="3"/>
        <v>#DIV/0!</v>
      </c>
    </row>
    <row r="43" spans="1:70" s="6" customFormat="1" ht="12.75" customHeight="1" x14ac:dyDescent="0.2">
      <c r="A43" s="38">
        <v>5208</v>
      </c>
      <c r="B43" s="67" t="s">
        <v>280</v>
      </c>
      <c r="C43" s="93">
        <v>22</v>
      </c>
      <c r="D43" s="30" t="s">
        <v>283</v>
      </c>
      <c r="E43" s="30" t="s">
        <v>284</v>
      </c>
      <c r="F43" s="39" t="s">
        <v>5</v>
      </c>
      <c r="G43" s="48">
        <f t="shared" si="0"/>
        <v>39</v>
      </c>
      <c r="H43" s="42">
        <f t="shared" si="1"/>
        <v>185</v>
      </c>
      <c r="I43" s="11"/>
      <c r="J43" s="60">
        <v>15</v>
      </c>
      <c r="K43" s="30">
        <v>20</v>
      </c>
      <c r="L43" s="21">
        <v>20</v>
      </c>
      <c r="M43" s="21">
        <v>15</v>
      </c>
      <c r="N43" s="21">
        <v>15</v>
      </c>
      <c r="O43" s="21">
        <v>20</v>
      </c>
      <c r="P43" s="21">
        <v>20</v>
      </c>
      <c r="Q43" s="21">
        <v>30</v>
      </c>
      <c r="R43" s="21">
        <v>10</v>
      </c>
      <c r="S43" s="21">
        <v>20</v>
      </c>
      <c r="T43" s="21"/>
      <c r="U43" s="21"/>
      <c r="V43" s="21"/>
      <c r="W43" s="21"/>
      <c r="X43" s="21"/>
      <c r="Y43" s="21"/>
      <c r="Z43" s="21"/>
      <c r="AA43" s="30"/>
      <c r="AB43" s="21"/>
      <c r="AC43" s="21"/>
      <c r="AD43" s="21"/>
      <c r="AE43" s="21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90">
        <f t="shared" si="2"/>
        <v>10</v>
      </c>
      <c r="BM43" s="5"/>
      <c r="BN43" s="7"/>
      <c r="BO43" s="35"/>
      <c r="BP43" s="35"/>
      <c r="BQ43" s="35"/>
      <c r="BR43" s="63" t="e">
        <f t="shared" si="3"/>
        <v>#DIV/0!</v>
      </c>
    </row>
    <row r="44" spans="1:70" s="6" customFormat="1" ht="12.75" customHeight="1" x14ac:dyDescent="0.2">
      <c r="A44" s="38">
        <v>2823</v>
      </c>
      <c r="B44" s="67" t="s">
        <v>98</v>
      </c>
      <c r="C44" s="93">
        <v>35</v>
      </c>
      <c r="D44" s="137" t="s">
        <v>408</v>
      </c>
      <c r="E44" s="137" t="s">
        <v>410</v>
      </c>
      <c r="F44" s="138" t="s">
        <v>117</v>
      </c>
      <c r="G44" s="48">
        <f t="shared" si="0"/>
        <v>40</v>
      </c>
      <c r="H44" s="42">
        <f t="shared" si="1"/>
        <v>180</v>
      </c>
      <c r="I44" s="10"/>
      <c r="J44" s="60">
        <v>15</v>
      </c>
      <c r="K44" s="30">
        <v>15</v>
      </c>
      <c r="L44" s="21">
        <v>15</v>
      </c>
      <c r="M44" s="21">
        <v>35</v>
      </c>
      <c r="N44" s="21">
        <v>20</v>
      </c>
      <c r="O44" s="21">
        <v>10</v>
      </c>
      <c r="P44" s="21">
        <v>15</v>
      </c>
      <c r="Q44" s="21">
        <v>20</v>
      </c>
      <c r="R44" s="21">
        <v>15</v>
      </c>
      <c r="S44" s="21">
        <v>20</v>
      </c>
      <c r="T44" s="21"/>
      <c r="U44" s="21"/>
      <c r="V44" s="21"/>
      <c r="W44" s="21"/>
      <c r="X44" s="21"/>
      <c r="Y44" s="21"/>
      <c r="Z44" s="21"/>
      <c r="AA44" s="30"/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0">
        <f t="shared" si="2"/>
        <v>10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3411</v>
      </c>
      <c r="B45" s="67" t="s">
        <v>134</v>
      </c>
      <c r="C45" s="93">
        <v>35</v>
      </c>
      <c r="D45" s="30" t="s">
        <v>135</v>
      </c>
      <c r="E45" s="30" t="s">
        <v>240</v>
      </c>
      <c r="F45" s="39" t="s">
        <v>5</v>
      </c>
      <c r="G45" s="48">
        <f t="shared" si="0"/>
        <v>41</v>
      </c>
      <c r="H45" s="42">
        <f t="shared" si="1"/>
        <v>180</v>
      </c>
      <c r="I45" s="64"/>
      <c r="J45" s="60">
        <v>25</v>
      </c>
      <c r="K45" s="30">
        <v>25</v>
      </c>
      <c r="L45" s="21"/>
      <c r="M45" s="21"/>
      <c r="N45" s="21">
        <v>20</v>
      </c>
      <c r="O45" s="21">
        <v>25</v>
      </c>
      <c r="P45" s="21">
        <v>25</v>
      </c>
      <c r="Q45" s="21">
        <v>20</v>
      </c>
      <c r="R45" s="21">
        <v>20</v>
      </c>
      <c r="S45" s="21">
        <v>20</v>
      </c>
      <c r="T45" s="21"/>
      <c r="U45" s="21"/>
      <c r="V45" s="21"/>
      <c r="W45" s="21"/>
      <c r="X45" s="21"/>
      <c r="Y45" s="21"/>
      <c r="Z45" s="21"/>
      <c r="AA45" s="30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60"/>
      <c r="AX45" s="21"/>
      <c r="AY45" s="80"/>
      <c r="AZ45" s="21"/>
      <c r="BA45" s="21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0">
        <f t="shared" si="2"/>
        <v>8</v>
      </c>
      <c r="BM45" s="7"/>
      <c r="BN45" s="7"/>
      <c r="BO45" s="35"/>
      <c r="BP45" s="20"/>
      <c r="BQ45" s="35" t="s">
        <v>383</v>
      </c>
      <c r="BR45" s="63" t="e">
        <f t="shared" si="3"/>
        <v>#DIV/0!</v>
      </c>
    </row>
    <row r="46" spans="1:70" s="6" customFormat="1" ht="12.75" customHeight="1" x14ac:dyDescent="0.2">
      <c r="A46" s="38">
        <v>2453</v>
      </c>
      <c r="B46" s="67" t="s">
        <v>96</v>
      </c>
      <c r="C46" s="93">
        <v>35</v>
      </c>
      <c r="D46" s="30" t="s">
        <v>367</v>
      </c>
      <c r="E46" s="30" t="s">
        <v>368</v>
      </c>
      <c r="F46" s="39" t="s">
        <v>5</v>
      </c>
      <c r="G46" s="48">
        <f t="shared" si="0"/>
        <v>42</v>
      </c>
      <c r="H46" s="42">
        <f t="shared" si="1"/>
        <v>175</v>
      </c>
      <c r="I46" s="10"/>
      <c r="J46" s="60">
        <v>15</v>
      </c>
      <c r="K46" s="30">
        <v>15</v>
      </c>
      <c r="L46" s="21">
        <v>20</v>
      </c>
      <c r="M46" s="21">
        <v>15</v>
      </c>
      <c r="N46" s="21">
        <v>15</v>
      </c>
      <c r="O46" s="21">
        <v>20</v>
      </c>
      <c r="P46" s="21">
        <v>15</v>
      </c>
      <c r="Q46" s="21">
        <v>15</v>
      </c>
      <c r="R46" s="21">
        <v>25</v>
      </c>
      <c r="S46" s="21">
        <v>20</v>
      </c>
      <c r="T46" s="21"/>
      <c r="U46" s="21"/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90">
        <f t="shared" si="2"/>
        <v>10</v>
      </c>
      <c r="BM46" s="7"/>
      <c r="BN46" s="7"/>
      <c r="BO46" s="36"/>
      <c r="BP46" s="36"/>
      <c r="BQ46" s="37"/>
      <c r="BR46" s="63" t="e">
        <f t="shared" si="3"/>
        <v>#DIV/0!</v>
      </c>
    </row>
    <row r="47" spans="1:70" s="6" customFormat="1" ht="12.75" customHeight="1" x14ac:dyDescent="0.2">
      <c r="A47" s="38">
        <v>2824</v>
      </c>
      <c r="B47" s="67" t="s">
        <v>98</v>
      </c>
      <c r="C47" s="93">
        <v>35</v>
      </c>
      <c r="D47" s="30" t="s">
        <v>130</v>
      </c>
      <c r="E47" s="30" t="s">
        <v>411</v>
      </c>
      <c r="F47" s="39" t="s">
        <v>5</v>
      </c>
      <c r="G47" s="48">
        <f t="shared" si="0"/>
        <v>43</v>
      </c>
      <c r="H47" s="42">
        <f t="shared" si="1"/>
        <v>175</v>
      </c>
      <c r="I47" s="10"/>
      <c r="J47" s="60"/>
      <c r="K47" s="30">
        <v>10</v>
      </c>
      <c r="L47" s="21">
        <v>25</v>
      </c>
      <c r="M47" s="21">
        <v>20</v>
      </c>
      <c r="N47" s="21">
        <v>10</v>
      </c>
      <c r="O47" s="21">
        <v>15</v>
      </c>
      <c r="P47" s="21">
        <v>15</v>
      </c>
      <c r="Q47" s="21">
        <v>20</v>
      </c>
      <c r="R47" s="21">
        <v>30</v>
      </c>
      <c r="S47" s="21">
        <v>30</v>
      </c>
      <c r="T47" s="21"/>
      <c r="U47" s="21"/>
      <c r="V47" s="21"/>
      <c r="W47" s="21"/>
      <c r="X47" s="21"/>
      <c r="Y47" s="21"/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0">
        <f t="shared" si="2"/>
        <v>9</v>
      </c>
      <c r="BM47" s="5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5110</v>
      </c>
      <c r="B48" s="67" t="s">
        <v>272</v>
      </c>
      <c r="C48" s="93">
        <v>35</v>
      </c>
      <c r="D48" s="30" t="s">
        <v>437</v>
      </c>
      <c r="E48" s="30" t="s">
        <v>21</v>
      </c>
      <c r="F48" s="39" t="s">
        <v>5</v>
      </c>
      <c r="G48" s="48">
        <f t="shared" si="0"/>
        <v>44</v>
      </c>
      <c r="H48" s="42">
        <f t="shared" si="1"/>
        <v>175</v>
      </c>
      <c r="I48" s="11"/>
      <c r="J48" s="60">
        <v>45</v>
      </c>
      <c r="K48" s="30">
        <v>15</v>
      </c>
      <c r="L48" s="21"/>
      <c r="M48" s="21">
        <v>25</v>
      </c>
      <c r="N48" s="21">
        <v>25</v>
      </c>
      <c r="O48" s="21"/>
      <c r="P48" s="21">
        <v>15</v>
      </c>
      <c r="Q48" s="21">
        <v>10</v>
      </c>
      <c r="R48" s="21">
        <v>15</v>
      </c>
      <c r="S48" s="21">
        <v>25</v>
      </c>
      <c r="T48" s="21"/>
      <c r="U48" s="21"/>
      <c r="V48" s="21"/>
      <c r="W48" s="21"/>
      <c r="X48" s="21"/>
      <c r="Y48" s="21"/>
      <c r="Z48" s="21"/>
      <c r="AA48" s="30"/>
      <c r="AB48" s="21"/>
      <c r="AC48" s="21"/>
      <c r="AD48" s="21"/>
      <c r="AE48" s="2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90">
        <f t="shared" si="2"/>
        <v>8</v>
      </c>
      <c r="BM48" s="23"/>
      <c r="BN48" s="7"/>
      <c r="BO48" s="35"/>
      <c r="BP48" s="35"/>
      <c r="BQ48" s="35"/>
      <c r="BR48" s="63" t="e">
        <f t="shared" si="3"/>
        <v>#DIV/0!</v>
      </c>
    </row>
    <row r="49" spans="1:70" s="6" customFormat="1" ht="12.75" customHeight="1" x14ac:dyDescent="0.2">
      <c r="A49" s="38">
        <v>3301</v>
      </c>
      <c r="B49" s="67" t="s">
        <v>99</v>
      </c>
      <c r="C49" s="93">
        <v>35</v>
      </c>
      <c r="D49" s="30" t="s">
        <v>84</v>
      </c>
      <c r="E49" s="30" t="s">
        <v>237</v>
      </c>
      <c r="F49" s="39" t="s">
        <v>5</v>
      </c>
      <c r="G49" s="48">
        <f t="shared" si="0"/>
        <v>45</v>
      </c>
      <c r="H49" s="42">
        <f t="shared" si="1"/>
        <v>170</v>
      </c>
      <c r="I49" s="64"/>
      <c r="J49" s="60">
        <v>15</v>
      </c>
      <c r="K49" s="30">
        <v>35</v>
      </c>
      <c r="L49" s="21">
        <v>45</v>
      </c>
      <c r="M49" s="21">
        <v>30</v>
      </c>
      <c r="N49" s="21"/>
      <c r="O49" s="21"/>
      <c r="P49" s="21"/>
      <c r="Q49" s="21"/>
      <c r="R49" s="21">
        <v>25</v>
      </c>
      <c r="S49" s="21">
        <v>20</v>
      </c>
      <c r="T49" s="21"/>
      <c r="U49" s="21"/>
      <c r="V49" s="21"/>
      <c r="W49" s="21"/>
      <c r="X49" s="21"/>
      <c r="Y49" s="21"/>
      <c r="Z49" s="21"/>
      <c r="AA49" s="30"/>
      <c r="AB49" s="21"/>
      <c r="AC49" s="21"/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90">
        <f t="shared" si="2"/>
        <v>6</v>
      </c>
      <c r="BM49" s="23">
        <f>SUM(BL49:BL59)</f>
        <v>86</v>
      </c>
      <c r="BN49" s="7">
        <v>11</v>
      </c>
      <c r="BO49" s="20"/>
      <c r="BP49" s="20"/>
      <c r="BQ49" s="20"/>
      <c r="BR49" s="63">
        <f t="shared" si="3"/>
        <v>7.8181818181818183</v>
      </c>
    </row>
    <row r="50" spans="1:70" s="6" customFormat="1" ht="12.75" customHeight="1" x14ac:dyDescent="0.2">
      <c r="A50" s="38">
        <v>4310</v>
      </c>
      <c r="B50" s="67" t="s">
        <v>136</v>
      </c>
      <c r="C50" s="93">
        <v>35</v>
      </c>
      <c r="D50" s="30" t="s">
        <v>267</v>
      </c>
      <c r="E50" s="30" t="s">
        <v>12</v>
      </c>
      <c r="F50" s="40" t="s">
        <v>5</v>
      </c>
      <c r="G50" s="48">
        <f t="shared" si="0"/>
        <v>46</v>
      </c>
      <c r="H50" s="42">
        <f t="shared" si="1"/>
        <v>170</v>
      </c>
      <c r="I50" s="10"/>
      <c r="J50" s="60">
        <v>20</v>
      </c>
      <c r="K50" s="30">
        <v>10</v>
      </c>
      <c r="L50" s="21">
        <v>10</v>
      </c>
      <c r="M50" s="21">
        <v>25</v>
      </c>
      <c r="N50" s="21">
        <v>10</v>
      </c>
      <c r="O50" s="21">
        <v>20</v>
      </c>
      <c r="P50" s="21">
        <v>40</v>
      </c>
      <c r="Q50" s="21">
        <v>10</v>
      </c>
      <c r="R50" s="21">
        <v>15</v>
      </c>
      <c r="S50" s="21">
        <v>10</v>
      </c>
      <c r="T50" s="21"/>
      <c r="U50" s="21"/>
      <c r="V50" s="21"/>
      <c r="W50" s="21"/>
      <c r="X50" s="21"/>
      <c r="Y50" s="21"/>
      <c r="Z50" s="21"/>
      <c r="AA50" s="30"/>
      <c r="AB50" s="21"/>
      <c r="AC50" s="21"/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90">
        <f t="shared" si="2"/>
        <v>10</v>
      </c>
      <c r="BM50" s="23">
        <f>SUM(BL50:BL57)</f>
        <v>64</v>
      </c>
      <c r="BN50" s="7">
        <v>8</v>
      </c>
      <c r="BO50" s="35"/>
      <c r="BP50" s="35"/>
      <c r="BQ50" s="35"/>
      <c r="BR50" s="63">
        <f t="shared" si="3"/>
        <v>8</v>
      </c>
    </row>
    <row r="51" spans="1:70" s="6" customFormat="1" ht="12.75" customHeight="1" x14ac:dyDescent="0.2">
      <c r="A51" s="38">
        <v>5023</v>
      </c>
      <c r="B51" s="67" t="s">
        <v>242</v>
      </c>
      <c r="C51" s="93">
        <v>35</v>
      </c>
      <c r="D51" s="135" t="s">
        <v>353</v>
      </c>
      <c r="E51" s="135" t="s">
        <v>354</v>
      </c>
      <c r="F51" s="136" t="s">
        <v>10</v>
      </c>
      <c r="G51" s="48">
        <f t="shared" si="0"/>
        <v>47</v>
      </c>
      <c r="H51" s="42">
        <f t="shared" si="1"/>
        <v>170</v>
      </c>
      <c r="I51" s="11"/>
      <c r="J51" s="60">
        <v>20</v>
      </c>
      <c r="K51" s="30">
        <v>30</v>
      </c>
      <c r="L51" s="21">
        <v>15</v>
      </c>
      <c r="M51" s="21">
        <v>15</v>
      </c>
      <c r="N51" s="21">
        <v>15</v>
      </c>
      <c r="O51" s="21">
        <v>25</v>
      </c>
      <c r="P51" s="21">
        <v>15</v>
      </c>
      <c r="Q51" s="21">
        <v>15</v>
      </c>
      <c r="R51" s="21">
        <v>10</v>
      </c>
      <c r="S51" s="21">
        <v>10</v>
      </c>
      <c r="T51" s="21"/>
      <c r="U51" s="21"/>
      <c r="V51" s="21"/>
      <c r="W51" s="21"/>
      <c r="X51" s="21"/>
      <c r="Y51" s="21"/>
      <c r="Z51" s="21"/>
      <c r="AA51" s="30"/>
      <c r="AB51" s="21"/>
      <c r="AC51" s="21"/>
      <c r="AD51" s="21"/>
      <c r="AE51" s="21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7"/>
      <c r="AX51" s="18"/>
      <c r="AY51" s="26"/>
      <c r="AZ51" s="18"/>
      <c r="BA51" s="18"/>
      <c r="BB51" s="18"/>
      <c r="BC51" s="18"/>
      <c r="BD51" s="18"/>
      <c r="BE51" s="7"/>
      <c r="BF51" s="18"/>
      <c r="BG51" s="18"/>
      <c r="BH51" s="18"/>
      <c r="BI51" s="18"/>
      <c r="BJ51" s="18"/>
      <c r="BK51" s="18"/>
      <c r="BL51" s="90">
        <f t="shared" si="2"/>
        <v>10</v>
      </c>
      <c r="BM51" s="5"/>
      <c r="BN51" s="7"/>
      <c r="BO51" s="35"/>
      <c r="BP51" s="20"/>
      <c r="BQ51" s="35"/>
      <c r="BR51" s="63" t="e">
        <f t="shared" si="3"/>
        <v>#DIV/0!</v>
      </c>
    </row>
    <row r="52" spans="1:70" s="6" customFormat="1" ht="12.75" customHeight="1" x14ac:dyDescent="0.2">
      <c r="A52" s="38">
        <v>1169</v>
      </c>
      <c r="B52" s="67" t="s">
        <v>396</v>
      </c>
      <c r="C52" s="93">
        <v>35</v>
      </c>
      <c r="D52" s="30" t="s">
        <v>401</v>
      </c>
      <c r="E52" s="30" t="s">
        <v>9</v>
      </c>
      <c r="F52" s="39" t="s">
        <v>5</v>
      </c>
      <c r="G52" s="48">
        <f t="shared" si="0"/>
        <v>48</v>
      </c>
      <c r="H52" s="42">
        <f t="shared" si="1"/>
        <v>165</v>
      </c>
      <c r="I52" s="10"/>
      <c r="J52" s="21">
        <v>20</v>
      </c>
      <c r="K52" s="21">
        <v>30</v>
      </c>
      <c r="L52" s="21">
        <v>15</v>
      </c>
      <c r="M52" s="21">
        <v>15</v>
      </c>
      <c r="N52" s="21">
        <v>15</v>
      </c>
      <c r="O52" s="21">
        <v>25</v>
      </c>
      <c r="P52" s="21">
        <v>10</v>
      </c>
      <c r="Q52" s="21">
        <v>15</v>
      </c>
      <c r="R52" s="21">
        <v>10</v>
      </c>
      <c r="S52" s="21">
        <v>10</v>
      </c>
      <c r="T52" s="21"/>
      <c r="U52" s="21"/>
      <c r="V52" s="21"/>
      <c r="W52" s="21"/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10</v>
      </c>
      <c r="BM52" s="5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3414</v>
      </c>
      <c r="B53" s="67" t="s">
        <v>134</v>
      </c>
      <c r="C53" s="93">
        <v>35</v>
      </c>
      <c r="D53" s="30" t="s">
        <v>60</v>
      </c>
      <c r="E53" s="30" t="s">
        <v>17</v>
      </c>
      <c r="F53" s="39" t="s">
        <v>5</v>
      </c>
      <c r="G53" s="48">
        <f t="shared" si="0"/>
        <v>49</v>
      </c>
      <c r="H53" s="42">
        <f t="shared" si="1"/>
        <v>165</v>
      </c>
      <c r="I53" s="10"/>
      <c r="J53" s="60">
        <v>40</v>
      </c>
      <c r="K53" s="30">
        <v>45</v>
      </c>
      <c r="L53" s="21"/>
      <c r="M53" s="21"/>
      <c r="N53" s="21">
        <v>20</v>
      </c>
      <c r="O53" s="21">
        <v>20</v>
      </c>
      <c r="P53" s="21"/>
      <c r="Q53" s="21"/>
      <c r="R53" s="21"/>
      <c r="S53" s="21">
        <v>40</v>
      </c>
      <c r="T53" s="21"/>
      <c r="U53" s="21"/>
      <c r="V53" s="21"/>
      <c r="W53" s="21"/>
      <c r="X53" s="21"/>
      <c r="Y53" s="21"/>
      <c r="Z53" s="21"/>
      <c r="AA53" s="30"/>
      <c r="AB53" s="21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0">
        <f t="shared" si="2"/>
        <v>5</v>
      </c>
      <c r="BM53" s="23"/>
      <c r="BN53" s="7"/>
      <c r="BO53" s="35"/>
      <c r="BP53" s="35"/>
      <c r="BQ53" s="35"/>
      <c r="BR53" s="63" t="e">
        <f t="shared" si="3"/>
        <v>#DIV/0!</v>
      </c>
    </row>
    <row r="54" spans="1:70" s="6" customFormat="1" ht="12.75" customHeight="1" x14ac:dyDescent="0.2">
      <c r="A54" s="38">
        <v>930</v>
      </c>
      <c r="B54" s="67" t="s">
        <v>89</v>
      </c>
      <c r="C54" s="93">
        <v>35</v>
      </c>
      <c r="D54" s="30" t="s">
        <v>216</v>
      </c>
      <c r="E54" s="30" t="s">
        <v>213</v>
      </c>
      <c r="F54" s="39" t="s">
        <v>10</v>
      </c>
      <c r="G54" s="48">
        <f t="shared" si="0"/>
        <v>50</v>
      </c>
      <c r="H54" s="42">
        <f t="shared" si="1"/>
        <v>160</v>
      </c>
      <c r="I54" s="11"/>
      <c r="J54" s="60">
        <v>10</v>
      </c>
      <c r="K54" s="30">
        <v>15</v>
      </c>
      <c r="L54" s="21">
        <v>20</v>
      </c>
      <c r="M54" s="21">
        <v>15</v>
      </c>
      <c r="N54" s="21">
        <v>10</v>
      </c>
      <c r="O54" s="21">
        <v>10</v>
      </c>
      <c r="P54" s="21">
        <v>20</v>
      </c>
      <c r="Q54" s="21">
        <v>20</v>
      </c>
      <c r="R54" s="21">
        <v>20</v>
      </c>
      <c r="S54" s="21">
        <v>20</v>
      </c>
      <c r="T54" s="21"/>
      <c r="U54" s="21"/>
      <c r="V54" s="21"/>
      <c r="W54" s="21"/>
      <c r="X54" s="21"/>
      <c r="Y54" s="21"/>
      <c r="Z54" s="21"/>
      <c r="AA54" s="30"/>
      <c r="AB54" s="21"/>
      <c r="AC54" s="21"/>
      <c r="AD54" s="21"/>
      <c r="AE54" s="21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90">
        <f t="shared" si="2"/>
        <v>10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4803</v>
      </c>
      <c r="B55" s="67" t="s">
        <v>186</v>
      </c>
      <c r="C55" s="93">
        <v>35</v>
      </c>
      <c r="D55" s="30" t="s">
        <v>170</v>
      </c>
      <c r="E55" s="30" t="s">
        <v>154</v>
      </c>
      <c r="F55" s="39" t="s">
        <v>5</v>
      </c>
      <c r="G55" s="139">
        <f t="shared" si="0"/>
        <v>51</v>
      </c>
      <c r="H55" s="151">
        <f t="shared" si="1"/>
        <v>160</v>
      </c>
      <c r="I55" s="64"/>
      <c r="J55" s="60"/>
      <c r="K55" s="30"/>
      <c r="L55" s="21">
        <v>30</v>
      </c>
      <c r="M55" s="21">
        <v>35</v>
      </c>
      <c r="N55" s="21"/>
      <c r="O55" s="21"/>
      <c r="P55" s="21">
        <v>30</v>
      </c>
      <c r="Q55" s="21">
        <v>45</v>
      </c>
      <c r="R55" s="21">
        <v>20</v>
      </c>
      <c r="S55" s="21"/>
      <c r="T55" s="21"/>
      <c r="U55" s="21"/>
      <c r="V55" s="21"/>
      <c r="W55" s="21"/>
      <c r="X55" s="21"/>
      <c r="Y55" s="21"/>
      <c r="Z55" s="21"/>
      <c r="AA55" s="30"/>
      <c r="AB55" s="21"/>
      <c r="AC55" s="21"/>
      <c r="AD55" s="21"/>
      <c r="AE55" s="21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90">
        <f t="shared" si="2"/>
        <v>5</v>
      </c>
      <c r="BM55" s="5"/>
      <c r="BN55" s="7"/>
      <c r="BO55" s="35"/>
      <c r="BP55" s="35"/>
      <c r="BQ55" s="20"/>
      <c r="BR55" s="63" t="e">
        <f t="shared" si="3"/>
        <v>#DIV/0!</v>
      </c>
    </row>
    <row r="56" spans="1:70" s="6" customFormat="1" ht="12.75" customHeight="1" x14ac:dyDescent="0.2">
      <c r="A56" s="38">
        <v>1429</v>
      </c>
      <c r="B56" s="67" t="s">
        <v>93</v>
      </c>
      <c r="C56" s="93">
        <v>35</v>
      </c>
      <c r="D56" s="30" t="s">
        <v>173</v>
      </c>
      <c r="E56" s="30" t="s">
        <v>28</v>
      </c>
      <c r="F56" s="39" t="s">
        <v>5</v>
      </c>
      <c r="G56" s="48">
        <f t="shared" si="0"/>
        <v>52</v>
      </c>
      <c r="H56" s="42">
        <f t="shared" si="1"/>
        <v>155</v>
      </c>
      <c r="I56" s="10"/>
      <c r="J56" s="60">
        <v>20</v>
      </c>
      <c r="K56" s="30">
        <v>35</v>
      </c>
      <c r="L56" s="21"/>
      <c r="M56" s="21"/>
      <c r="N56" s="21">
        <v>30</v>
      </c>
      <c r="O56" s="21">
        <v>30</v>
      </c>
      <c r="P56" s="21"/>
      <c r="Q56" s="21"/>
      <c r="R56" s="21">
        <v>15</v>
      </c>
      <c r="S56" s="21">
        <v>25</v>
      </c>
      <c r="T56" s="21"/>
      <c r="U56" s="21"/>
      <c r="V56" s="21"/>
      <c r="W56" s="21"/>
      <c r="X56" s="21"/>
      <c r="Y56" s="21"/>
      <c r="Z56" s="21"/>
      <c r="AA56" s="30"/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90">
        <f t="shared" si="2"/>
        <v>6</v>
      </c>
      <c r="BM56" s="5"/>
      <c r="BN56" s="7"/>
      <c r="BO56" s="35"/>
      <c r="BP56" s="20"/>
      <c r="BQ56" s="35"/>
      <c r="BR56" s="63" t="e">
        <f t="shared" si="3"/>
        <v>#DIV/0!</v>
      </c>
    </row>
    <row r="57" spans="1:70" s="6" customFormat="1" ht="12.75" customHeight="1" x14ac:dyDescent="0.2">
      <c r="A57" s="38">
        <v>2454</v>
      </c>
      <c r="B57" s="67" t="s">
        <v>96</v>
      </c>
      <c r="C57" s="93">
        <v>35</v>
      </c>
      <c r="D57" s="30" t="s">
        <v>377</v>
      </c>
      <c r="E57" s="30" t="s">
        <v>179</v>
      </c>
      <c r="F57" s="39" t="s">
        <v>5</v>
      </c>
      <c r="G57" s="48">
        <f t="shared" si="0"/>
        <v>53</v>
      </c>
      <c r="H57" s="42">
        <f t="shared" si="1"/>
        <v>155</v>
      </c>
      <c r="I57" s="10"/>
      <c r="J57" s="60">
        <v>10</v>
      </c>
      <c r="K57" s="30">
        <v>15</v>
      </c>
      <c r="L57" s="21"/>
      <c r="M57" s="21"/>
      <c r="N57" s="21">
        <v>30</v>
      </c>
      <c r="O57" s="21">
        <v>15</v>
      </c>
      <c r="P57" s="21">
        <v>20</v>
      </c>
      <c r="Q57" s="21">
        <v>20</v>
      </c>
      <c r="R57" s="21">
        <v>25</v>
      </c>
      <c r="S57" s="21">
        <v>20</v>
      </c>
      <c r="T57" s="21"/>
      <c r="U57" s="21"/>
      <c r="V57" s="21"/>
      <c r="W57" s="21"/>
      <c r="X57" s="21"/>
      <c r="Y57" s="21"/>
      <c r="Z57" s="21"/>
      <c r="AA57" s="30"/>
      <c r="AB57" s="21"/>
      <c r="AC57" s="21"/>
      <c r="AD57" s="21"/>
      <c r="AE57" s="2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5"/>
      <c r="AX57" s="17"/>
      <c r="AY57" s="26"/>
      <c r="AZ57" s="17"/>
      <c r="BA57" s="17"/>
      <c r="BB57" s="17"/>
      <c r="BC57" s="17"/>
      <c r="BD57" s="17"/>
      <c r="BE57" s="5"/>
      <c r="BF57" s="17"/>
      <c r="BG57" s="17"/>
      <c r="BH57" s="17"/>
      <c r="BI57" s="17"/>
      <c r="BJ57" s="17"/>
      <c r="BK57" s="17"/>
      <c r="BL57" s="90">
        <f t="shared" si="2"/>
        <v>8</v>
      </c>
      <c r="BM57" s="5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3541</v>
      </c>
      <c r="B58" s="67" t="s">
        <v>414</v>
      </c>
      <c r="C58" s="93">
        <v>35</v>
      </c>
      <c r="D58" s="30" t="s">
        <v>367</v>
      </c>
      <c r="E58" s="30" t="s">
        <v>240</v>
      </c>
      <c r="F58" s="39" t="s">
        <v>5</v>
      </c>
      <c r="G58" s="48">
        <f t="shared" si="0"/>
        <v>54</v>
      </c>
      <c r="H58" s="42">
        <f t="shared" si="1"/>
        <v>155</v>
      </c>
      <c r="I58" s="10"/>
      <c r="J58" s="60">
        <v>20</v>
      </c>
      <c r="K58" s="30">
        <v>20</v>
      </c>
      <c r="L58" s="21">
        <v>20</v>
      </c>
      <c r="M58" s="21">
        <v>20</v>
      </c>
      <c r="N58" s="21">
        <v>10</v>
      </c>
      <c r="O58" s="21">
        <v>15</v>
      </c>
      <c r="P58" s="21">
        <v>10</v>
      </c>
      <c r="Q58" s="21">
        <v>15</v>
      </c>
      <c r="R58" s="21">
        <v>10</v>
      </c>
      <c r="S58" s="21">
        <v>15</v>
      </c>
      <c r="T58" s="21"/>
      <c r="U58" s="21"/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21"/>
      <c r="AU58" s="21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69"/>
      <c r="BG58" s="69"/>
      <c r="BH58" s="17"/>
      <c r="BI58" s="17"/>
      <c r="BJ58" s="17"/>
      <c r="BK58" s="17"/>
      <c r="BL58" s="90">
        <f t="shared" si="2"/>
        <v>10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4023</v>
      </c>
      <c r="B59" s="67" t="s">
        <v>122</v>
      </c>
      <c r="C59" s="93">
        <v>22</v>
      </c>
      <c r="D59" s="30" t="s">
        <v>174</v>
      </c>
      <c r="E59" s="30" t="s">
        <v>50</v>
      </c>
      <c r="F59" s="39" t="s">
        <v>5</v>
      </c>
      <c r="G59" s="48">
        <f t="shared" si="0"/>
        <v>55</v>
      </c>
      <c r="H59" s="42">
        <f t="shared" si="1"/>
        <v>155</v>
      </c>
      <c r="I59" s="10"/>
      <c r="J59" s="60"/>
      <c r="K59" s="30"/>
      <c r="L59" s="21"/>
      <c r="M59" s="21"/>
      <c r="N59" s="21">
        <v>20</v>
      </c>
      <c r="O59" s="21">
        <v>40</v>
      </c>
      <c r="P59" s="21">
        <v>10</v>
      </c>
      <c r="Q59" s="21">
        <v>30</v>
      </c>
      <c r="R59" s="21">
        <v>30</v>
      </c>
      <c r="S59" s="21">
        <v>25</v>
      </c>
      <c r="T59" s="21"/>
      <c r="U59" s="21"/>
      <c r="V59" s="21"/>
      <c r="W59" s="21"/>
      <c r="X59" s="21"/>
      <c r="Y59" s="21"/>
      <c r="Z59" s="21"/>
      <c r="AA59" s="30"/>
      <c r="AB59" s="21"/>
      <c r="AC59" s="21"/>
      <c r="AD59" s="21"/>
      <c r="AE59" s="2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90">
        <f t="shared" si="2"/>
        <v>6</v>
      </c>
      <c r="BM59" s="5"/>
      <c r="BN59" s="7"/>
      <c r="BO59" s="20"/>
      <c r="BP59" s="20"/>
      <c r="BQ59" s="20"/>
      <c r="BR59" s="63" t="e">
        <f t="shared" si="3"/>
        <v>#DIV/0!</v>
      </c>
    </row>
    <row r="60" spans="1:70" s="6" customFormat="1" ht="12.75" customHeight="1" x14ac:dyDescent="0.2">
      <c r="A60" s="38">
        <v>5323</v>
      </c>
      <c r="B60" s="67" t="s">
        <v>326</v>
      </c>
      <c r="C60" s="93">
        <v>35</v>
      </c>
      <c r="D60" s="30" t="s">
        <v>250</v>
      </c>
      <c r="E60" s="30" t="s">
        <v>303</v>
      </c>
      <c r="F60" s="39" t="s">
        <v>10</v>
      </c>
      <c r="G60" s="48">
        <f t="shared" si="0"/>
        <v>56</v>
      </c>
      <c r="H60" s="42">
        <f t="shared" si="1"/>
        <v>155</v>
      </c>
      <c r="I60" s="11"/>
      <c r="J60" s="60">
        <v>30</v>
      </c>
      <c r="K60" s="30">
        <v>20</v>
      </c>
      <c r="L60" s="21">
        <v>25</v>
      </c>
      <c r="M60" s="21">
        <v>15</v>
      </c>
      <c r="N60" s="21">
        <v>20</v>
      </c>
      <c r="O60" s="21">
        <v>25</v>
      </c>
      <c r="P60" s="21"/>
      <c r="Q60" s="21"/>
      <c r="R60" s="21">
        <v>10</v>
      </c>
      <c r="S60" s="21">
        <v>10</v>
      </c>
      <c r="T60" s="21"/>
      <c r="U60" s="21"/>
      <c r="V60" s="21"/>
      <c r="W60" s="21"/>
      <c r="X60" s="21"/>
      <c r="Y60" s="21"/>
      <c r="Z60" s="21"/>
      <c r="AA60" s="30"/>
      <c r="AB60" s="21"/>
      <c r="AC60" s="21"/>
      <c r="AD60" s="21"/>
      <c r="AE60" s="21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90">
        <f t="shared" si="2"/>
        <v>8</v>
      </c>
      <c r="BM60" s="23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3343</v>
      </c>
      <c r="B61" s="67" t="s">
        <v>99</v>
      </c>
      <c r="C61" s="93">
        <v>35</v>
      </c>
      <c r="D61" s="137" t="s">
        <v>164</v>
      </c>
      <c r="E61" s="137" t="s">
        <v>309</v>
      </c>
      <c r="F61" s="138" t="s">
        <v>117</v>
      </c>
      <c r="G61" s="48">
        <f t="shared" si="0"/>
        <v>57</v>
      </c>
      <c r="H61" s="42">
        <f t="shared" si="1"/>
        <v>150</v>
      </c>
      <c r="I61" s="64"/>
      <c r="J61" s="60">
        <v>10</v>
      </c>
      <c r="K61" s="30">
        <v>20</v>
      </c>
      <c r="L61" s="21"/>
      <c r="M61" s="21"/>
      <c r="N61" s="21">
        <v>15</v>
      </c>
      <c r="O61" s="21">
        <v>15</v>
      </c>
      <c r="P61" s="21">
        <v>15</v>
      </c>
      <c r="Q61" s="21">
        <v>35</v>
      </c>
      <c r="R61" s="21">
        <v>30</v>
      </c>
      <c r="S61" s="21">
        <v>10</v>
      </c>
      <c r="T61" s="21"/>
      <c r="U61" s="21"/>
      <c r="V61" s="21"/>
      <c r="W61" s="21"/>
      <c r="X61" s="21"/>
      <c r="Y61" s="21"/>
      <c r="Z61" s="21"/>
      <c r="AA61" s="30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60"/>
      <c r="AX61" s="21"/>
      <c r="AY61" s="80"/>
      <c r="AZ61" s="21"/>
      <c r="BA61" s="21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0">
        <f t="shared" si="2"/>
        <v>8</v>
      </c>
      <c r="BM61" s="23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5203</v>
      </c>
      <c r="B62" s="67" t="s">
        <v>280</v>
      </c>
      <c r="C62" s="93">
        <v>22</v>
      </c>
      <c r="D62" s="30" t="s">
        <v>281</v>
      </c>
      <c r="E62" s="30" t="s">
        <v>30</v>
      </c>
      <c r="F62" s="39" t="s">
        <v>5</v>
      </c>
      <c r="G62" s="48">
        <f t="shared" si="0"/>
        <v>58</v>
      </c>
      <c r="H62" s="42">
        <f t="shared" si="1"/>
        <v>150</v>
      </c>
      <c r="I62" s="11"/>
      <c r="J62" s="60">
        <v>20</v>
      </c>
      <c r="K62" s="30">
        <v>25</v>
      </c>
      <c r="L62" s="21">
        <v>10</v>
      </c>
      <c r="M62" s="21">
        <v>15</v>
      </c>
      <c r="N62" s="21">
        <v>20</v>
      </c>
      <c r="O62" s="21">
        <v>30</v>
      </c>
      <c r="P62" s="21">
        <v>15</v>
      </c>
      <c r="Q62" s="21">
        <v>15</v>
      </c>
      <c r="R62" s="21"/>
      <c r="S62" s="21"/>
      <c r="T62" s="21"/>
      <c r="U62" s="21"/>
      <c r="V62" s="21"/>
      <c r="W62" s="21"/>
      <c r="X62" s="21"/>
      <c r="Y62" s="21"/>
      <c r="Z62" s="21"/>
      <c r="AA62" s="30"/>
      <c r="AB62" s="21"/>
      <c r="AC62" s="21"/>
      <c r="AD62" s="21"/>
      <c r="AE62" s="21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7"/>
      <c r="AX62" s="18"/>
      <c r="AY62" s="27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90">
        <f t="shared" si="2"/>
        <v>8</v>
      </c>
      <c r="BM62" s="24"/>
      <c r="BN62" s="7"/>
      <c r="BO62" s="36"/>
      <c r="BP62" s="36"/>
      <c r="BQ62" s="36"/>
      <c r="BR62" s="63" t="e">
        <f t="shared" si="3"/>
        <v>#DIV/0!</v>
      </c>
    </row>
    <row r="63" spans="1:70" s="6" customFormat="1" ht="12.75" customHeight="1" x14ac:dyDescent="0.2">
      <c r="A63" s="38">
        <v>2822</v>
      </c>
      <c r="B63" s="67" t="s">
        <v>98</v>
      </c>
      <c r="C63" s="93">
        <v>35</v>
      </c>
      <c r="D63" s="30" t="s">
        <v>408</v>
      </c>
      <c r="E63" s="30" t="s">
        <v>409</v>
      </c>
      <c r="F63" s="40" t="s">
        <v>5</v>
      </c>
      <c r="G63" s="48">
        <f t="shared" si="0"/>
        <v>59</v>
      </c>
      <c r="H63" s="42">
        <f t="shared" si="1"/>
        <v>145</v>
      </c>
      <c r="I63" s="10"/>
      <c r="J63" s="60">
        <v>15</v>
      </c>
      <c r="K63" s="30">
        <v>15</v>
      </c>
      <c r="L63" s="21">
        <v>15</v>
      </c>
      <c r="M63" s="21"/>
      <c r="N63" s="21">
        <v>20</v>
      </c>
      <c r="O63" s="21">
        <v>25</v>
      </c>
      <c r="P63" s="21">
        <v>10</v>
      </c>
      <c r="Q63" s="21"/>
      <c r="R63" s="21">
        <v>15</v>
      </c>
      <c r="S63" s="21">
        <v>30</v>
      </c>
      <c r="T63" s="21"/>
      <c r="U63" s="21"/>
      <c r="V63" s="21"/>
      <c r="W63" s="21"/>
      <c r="X63" s="21"/>
      <c r="Y63" s="21"/>
      <c r="Z63" s="21"/>
      <c r="AA63" s="30"/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 t="shared" si="2"/>
        <v>8</v>
      </c>
      <c r="BM63" s="23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3331</v>
      </c>
      <c r="B64" s="67" t="s">
        <v>99</v>
      </c>
      <c r="C64" s="93">
        <v>35</v>
      </c>
      <c r="D64" s="30" t="s">
        <v>190</v>
      </c>
      <c r="E64" s="30" t="s">
        <v>240</v>
      </c>
      <c r="F64" s="39" t="s">
        <v>5</v>
      </c>
      <c r="G64" s="48">
        <f t="shared" si="0"/>
        <v>60</v>
      </c>
      <c r="H64" s="42">
        <f t="shared" si="1"/>
        <v>145</v>
      </c>
      <c r="I64" s="64"/>
      <c r="J64" s="60"/>
      <c r="K64" s="30">
        <v>15</v>
      </c>
      <c r="L64" s="21">
        <v>45</v>
      </c>
      <c r="M64" s="21">
        <v>30</v>
      </c>
      <c r="N64" s="21"/>
      <c r="O64" s="21"/>
      <c r="P64" s="21">
        <v>30</v>
      </c>
      <c r="Q64" s="21">
        <v>25</v>
      </c>
      <c r="R64" s="21"/>
      <c r="S64" s="21"/>
      <c r="T64" s="21"/>
      <c r="U64" s="21"/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90">
        <f t="shared" si="2"/>
        <v>5</v>
      </c>
      <c r="BM64" s="23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4008</v>
      </c>
      <c r="B65" s="67" t="s">
        <v>122</v>
      </c>
      <c r="C65" s="93">
        <v>22</v>
      </c>
      <c r="D65" s="30" t="s">
        <v>45</v>
      </c>
      <c r="E65" s="30" t="s">
        <v>22</v>
      </c>
      <c r="F65" s="39" t="s">
        <v>5</v>
      </c>
      <c r="G65" s="48">
        <f t="shared" si="0"/>
        <v>61</v>
      </c>
      <c r="H65" s="42">
        <f t="shared" si="1"/>
        <v>145</v>
      </c>
      <c r="I65" s="64"/>
      <c r="J65" s="60">
        <v>20</v>
      </c>
      <c r="K65" s="30">
        <v>10</v>
      </c>
      <c r="L65" s="21"/>
      <c r="M65" s="21">
        <v>35</v>
      </c>
      <c r="N65" s="21"/>
      <c r="O65" s="21"/>
      <c r="P65" s="21">
        <v>15</v>
      </c>
      <c r="Q65" s="21">
        <v>30</v>
      </c>
      <c r="R65" s="21">
        <v>20</v>
      </c>
      <c r="S65" s="21">
        <v>15</v>
      </c>
      <c r="T65" s="21"/>
      <c r="U65" s="21"/>
      <c r="V65" s="21"/>
      <c r="W65" s="21"/>
      <c r="X65" s="21"/>
      <c r="Y65" s="21"/>
      <c r="Z65" s="21"/>
      <c r="AA65" s="30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60"/>
      <c r="AX65" s="21"/>
      <c r="AY65" s="80"/>
      <c r="AZ65" s="21"/>
      <c r="BA65" s="21"/>
      <c r="BB65" s="21"/>
      <c r="BC65" s="21"/>
      <c r="BD65" s="21"/>
      <c r="BE65" s="60"/>
      <c r="BF65" s="21"/>
      <c r="BG65" s="21"/>
      <c r="BH65" s="21"/>
      <c r="BI65" s="21"/>
      <c r="BJ65" s="21"/>
      <c r="BK65" s="21"/>
      <c r="BL65" s="90">
        <f t="shared" si="2"/>
        <v>7</v>
      </c>
      <c r="BM65" s="23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4018</v>
      </c>
      <c r="B66" s="67" t="s">
        <v>122</v>
      </c>
      <c r="C66" s="93">
        <v>22</v>
      </c>
      <c r="D66" s="30" t="s">
        <v>61</v>
      </c>
      <c r="E66" s="30" t="s">
        <v>47</v>
      </c>
      <c r="F66" s="39" t="s">
        <v>5</v>
      </c>
      <c r="G66" s="139">
        <f t="shared" si="0"/>
        <v>62</v>
      </c>
      <c r="H66" s="151">
        <f t="shared" si="1"/>
        <v>145</v>
      </c>
      <c r="I66" s="64"/>
      <c r="J66" s="60"/>
      <c r="K66" s="30">
        <v>20</v>
      </c>
      <c r="L66" s="21">
        <v>20</v>
      </c>
      <c r="M66" s="21">
        <v>25</v>
      </c>
      <c r="N66" s="21"/>
      <c r="O66" s="21">
        <v>10</v>
      </c>
      <c r="P66" s="21">
        <v>20</v>
      </c>
      <c r="Q66" s="21">
        <v>20</v>
      </c>
      <c r="R66" s="21">
        <v>15</v>
      </c>
      <c r="S66" s="21">
        <v>15</v>
      </c>
      <c r="T66" s="21"/>
      <c r="U66" s="21"/>
      <c r="V66" s="21"/>
      <c r="W66" s="21"/>
      <c r="X66" s="21"/>
      <c r="Y66" s="21"/>
      <c r="Z66" s="21"/>
      <c r="AA66" s="30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60"/>
      <c r="AX66" s="21"/>
      <c r="AY66" s="80"/>
      <c r="AZ66" s="21"/>
      <c r="BA66" s="21"/>
      <c r="BB66" s="21"/>
      <c r="BC66" s="21"/>
      <c r="BD66" s="21"/>
      <c r="BE66" s="60"/>
      <c r="BF66" s="21"/>
      <c r="BG66" s="21"/>
      <c r="BH66" s="21"/>
      <c r="BI66" s="21"/>
      <c r="BJ66" s="21"/>
      <c r="BK66" s="21"/>
      <c r="BL66" s="90">
        <f t="shared" si="2"/>
        <v>8</v>
      </c>
      <c r="BM66" s="7"/>
      <c r="BN66" s="7"/>
      <c r="BO66" s="36"/>
      <c r="BP66" s="36"/>
      <c r="BQ66" s="36"/>
      <c r="BR66" s="63" t="e">
        <f t="shared" si="3"/>
        <v>#DIV/0!</v>
      </c>
    </row>
    <row r="67" spans="1:70" s="6" customFormat="1" ht="12.75" customHeight="1" x14ac:dyDescent="0.2">
      <c r="A67" s="38">
        <v>4027</v>
      </c>
      <c r="B67" s="67" t="s">
        <v>122</v>
      </c>
      <c r="C67" s="93">
        <v>22</v>
      </c>
      <c r="D67" s="30" t="s">
        <v>217</v>
      </c>
      <c r="E67" s="30" t="s">
        <v>14</v>
      </c>
      <c r="F67" s="39" t="s">
        <v>5</v>
      </c>
      <c r="G67" s="48">
        <f t="shared" si="0"/>
        <v>63</v>
      </c>
      <c r="H67" s="42">
        <f t="shared" si="1"/>
        <v>145</v>
      </c>
      <c r="I67" s="10"/>
      <c r="J67" s="60"/>
      <c r="K67" s="30"/>
      <c r="L67" s="21"/>
      <c r="M67" s="21"/>
      <c r="N67" s="21">
        <v>20</v>
      </c>
      <c r="O67" s="21">
        <v>40</v>
      </c>
      <c r="P67" s="21">
        <v>30</v>
      </c>
      <c r="Q67" s="21"/>
      <c r="R67" s="21">
        <v>30</v>
      </c>
      <c r="S67" s="21">
        <v>25</v>
      </c>
      <c r="T67" s="21"/>
      <c r="U67" s="21"/>
      <c r="V67" s="21"/>
      <c r="W67" s="21"/>
      <c r="X67" s="21"/>
      <c r="Y67" s="21"/>
      <c r="Z67" s="21"/>
      <c r="AA67" s="30"/>
      <c r="AB67" s="21"/>
      <c r="AC67" s="21"/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90">
        <f t="shared" si="2"/>
        <v>5</v>
      </c>
      <c r="BM67" s="24"/>
      <c r="BN67" s="7"/>
      <c r="BO67" s="36"/>
      <c r="BP67" s="36"/>
      <c r="BQ67" s="36"/>
      <c r="BR67" s="63" t="e">
        <f t="shared" si="3"/>
        <v>#DIV/0!</v>
      </c>
    </row>
    <row r="68" spans="1:70" s="6" customFormat="1" ht="12.75" customHeight="1" x14ac:dyDescent="0.2">
      <c r="A68" s="19">
        <v>4065</v>
      </c>
      <c r="B68" s="68" t="s">
        <v>122</v>
      </c>
      <c r="C68" s="93">
        <v>22</v>
      </c>
      <c r="D68" s="21" t="s">
        <v>102</v>
      </c>
      <c r="E68" s="21" t="s">
        <v>47</v>
      </c>
      <c r="F68" s="20" t="s">
        <v>5</v>
      </c>
      <c r="G68" s="48">
        <f t="shared" si="0"/>
        <v>64</v>
      </c>
      <c r="H68" s="42">
        <f t="shared" si="1"/>
        <v>145</v>
      </c>
      <c r="I68" s="55"/>
      <c r="J68" s="21"/>
      <c r="K68" s="21">
        <v>20</v>
      </c>
      <c r="L68" s="21">
        <v>20</v>
      </c>
      <c r="M68" s="21">
        <v>25</v>
      </c>
      <c r="N68" s="21"/>
      <c r="O68" s="21">
        <v>15</v>
      </c>
      <c r="P68" s="21">
        <v>10</v>
      </c>
      <c r="Q68" s="21">
        <v>25</v>
      </c>
      <c r="R68" s="21">
        <v>15</v>
      </c>
      <c r="S68" s="21">
        <v>15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86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90">
        <f t="shared" si="2"/>
        <v>8</v>
      </c>
      <c r="BM68" s="7"/>
      <c r="BN68" s="7"/>
      <c r="BO68" s="36"/>
      <c r="BP68" s="36"/>
      <c r="BQ68" s="36"/>
      <c r="BR68" s="63" t="e">
        <f t="shared" si="3"/>
        <v>#DIV/0!</v>
      </c>
    </row>
    <row r="69" spans="1:70" s="6" customFormat="1" ht="12.75" customHeight="1" x14ac:dyDescent="0.2">
      <c r="A69" s="38">
        <v>4805</v>
      </c>
      <c r="B69" s="67" t="s">
        <v>186</v>
      </c>
      <c r="C69" s="93">
        <v>35</v>
      </c>
      <c r="D69" s="30" t="s">
        <v>171</v>
      </c>
      <c r="E69" s="30" t="s">
        <v>24</v>
      </c>
      <c r="F69" s="39" t="s">
        <v>5</v>
      </c>
      <c r="G69" s="139">
        <f t="shared" ref="G69:G132" si="4">G68+1</f>
        <v>65</v>
      </c>
      <c r="H69" s="151">
        <f t="shared" ref="H69:H132" si="5">SUM(J69:BK69)</f>
        <v>145</v>
      </c>
      <c r="I69" s="64"/>
      <c r="J69" s="60"/>
      <c r="K69" s="30"/>
      <c r="L69" s="21">
        <v>20</v>
      </c>
      <c r="M69" s="21">
        <v>20</v>
      </c>
      <c r="N69" s="21">
        <v>25</v>
      </c>
      <c r="O69" s="21">
        <v>15</v>
      </c>
      <c r="P69" s="21">
        <v>20</v>
      </c>
      <c r="Q69" s="21">
        <v>45</v>
      </c>
      <c r="R69" s="21"/>
      <c r="S69" s="21"/>
      <c r="T69" s="21"/>
      <c r="U69" s="21"/>
      <c r="V69" s="21"/>
      <c r="W69" s="21"/>
      <c r="X69" s="21"/>
      <c r="Y69" s="21"/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6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0">
        <f t="shared" ref="BL69:BL132" si="6">SUMIF(J69:BK69,"&gt;0",$J$4:$BK$4)</f>
        <v>6</v>
      </c>
      <c r="BM69" s="5"/>
      <c r="BN69" s="7"/>
      <c r="BO69" s="20"/>
      <c r="BP69" s="20"/>
      <c r="BQ69" s="20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4828</v>
      </c>
      <c r="B70" s="67" t="s">
        <v>186</v>
      </c>
      <c r="C70" s="93">
        <v>35</v>
      </c>
      <c r="D70" s="30" t="s">
        <v>212</v>
      </c>
      <c r="E70" s="30" t="s">
        <v>116</v>
      </c>
      <c r="F70" s="40" t="s">
        <v>5</v>
      </c>
      <c r="G70" s="48">
        <f t="shared" si="4"/>
        <v>66</v>
      </c>
      <c r="H70" s="42">
        <f t="shared" si="5"/>
        <v>145</v>
      </c>
      <c r="I70" s="11"/>
      <c r="J70" s="60">
        <v>25</v>
      </c>
      <c r="K70" s="30">
        <v>35</v>
      </c>
      <c r="L70" s="21"/>
      <c r="M70" s="21"/>
      <c r="N70" s="21"/>
      <c r="O70" s="21"/>
      <c r="P70" s="21">
        <v>20</v>
      </c>
      <c r="Q70" s="21"/>
      <c r="R70" s="21">
        <v>25</v>
      </c>
      <c r="S70" s="21">
        <v>40</v>
      </c>
      <c r="T70" s="21"/>
      <c r="U70" s="21"/>
      <c r="V70" s="21"/>
      <c r="W70" s="21"/>
      <c r="X70" s="21"/>
      <c r="Y70" s="21"/>
      <c r="Z70" s="21"/>
      <c r="AA70" s="30"/>
      <c r="AB70" s="21"/>
      <c r="AC70" s="21"/>
      <c r="AD70" s="21"/>
      <c r="AE70" s="21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6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90">
        <f t="shared" si="6"/>
        <v>5</v>
      </c>
      <c r="BM70" s="5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5118</v>
      </c>
      <c r="B71" s="67" t="s">
        <v>272</v>
      </c>
      <c r="C71" s="93">
        <v>35</v>
      </c>
      <c r="D71" s="30" t="s">
        <v>45</v>
      </c>
      <c r="E71" s="30" t="s">
        <v>43</v>
      </c>
      <c r="F71" s="40" t="s">
        <v>5</v>
      </c>
      <c r="G71" s="48">
        <f t="shared" si="4"/>
        <v>67</v>
      </c>
      <c r="H71" s="42">
        <f t="shared" si="5"/>
        <v>145</v>
      </c>
      <c r="I71" s="11"/>
      <c r="J71" s="60"/>
      <c r="K71" s="30">
        <v>30</v>
      </c>
      <c r="L71" s="21"/>
      <c r="M71" s="21"/>
      <c r="N71" s="21">
        <v>20</v>
      </c>
      <c r="O71" s="21">
        <v>35</v>
      </c>
      <c r="P71" s="21"/>
      <c r="Q71" s="21">
        <v>30</v>
      </c>
      <c r="R71" s="21">
        <v>15</v>
      </c>
      <c r="S71" s="21">
        <v>15</v>
      </c>
      <c r="T71" s="21"/>
      <c r="U71" s="21"/>
      <c r="V71" s="21"/>
      <c r="W71" s="21"/>
      <c r="X71" s="21"/>
      <c r="Y71" s="21"/>
      <c r="Z71" s="21"/>
      <c r="AA71" s="30"/>
      <c r="AB71" s="21"/>
      <c r="AC71" s="21"/>
      <c r="AD71" s="21"/>
      <c r="AE71" s="21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7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90">
        <f t="shared" si="6"/>
        <v>6</v>
      </c>
      <c r="BM71" s="7"/>
      <c r="BN71" s="7"/>
      <c r="BO71" s="36"/>
      <c r="BP71" s="36"/>
      <c r="BQ71" s="36"/>
      <c r="BR71" s="63" t="e">
        <f t="shared" si="7"/>
        <v>#DIV/0!</v>
      </c>
    </row>
    <row r="72" spans="1:70" s="6" customFormat="1" ht="12.75" customHeight="1" x14ac:dyDescent="0.2">
      <c r="A72" s="38">
        <v>5223</v>
      </c>
      <c r="B72" s="67" t="s">
        <v>280</v>
      </c>
      <c r="C72" s="93">
        <v>22</v>
      </c>
      <c r="D72" s="30" t="s">
        <v>439</v>
      </c>
      <c r="E72" s="30" t="s">
        <v>73</v>
      </c>
      <c r="F72" s="39" t="s">
        <v>5</v>
      </c>
      <c r="G72" s="48">
        <f t="shared" si="4"/>
        <v>68</v>
      </c>
      <c r="H72" s="42">
        <f t="shared" si="5"/>
        <v>145</v>
      </c>
      <c r="I72" s="11"/>
      <c r="J72" s="60">
        <v>15</v>
      </c>
      <c r="K72" s="30">
        <v>20</v>
      </c>
      <c r="L72" s="21">
        <v>20</v>
      </c>
      <c r="M72" s="21">
        <v>10</v>
      </c>
      <c r="N72" s="21">
        <v>20</v>
      </c>
      <c r="O72" s="21">
        <v>30</v>
      </c>
      <c r="P72" s="21"/>
      <c r="Q72" s="21"/>
      <c r="R72" s="21">
        <v>10</v>
      </c>
      <c r="S72" s="21">
        <v>20</v>
      </c>
      <c r="T72" s="21"/>
      <c r="U72" s="21"/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7"/>
      <c r="AX72" s="18"/>
      <c r="AY72" s="27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90">
        <f t="shared" si="6"/>
        <v>8</v>
      </c>
      <c r="BM72" s="7"/>
      <c r="BN72" s="7"/>
      <c r="BO72" s="36"/>
      <c r="BP72" s="36"/>
      <c r="BQ72" s="36"/>
      <c r="BR72" s="63" t="e">
        <f t="shared" si="7"/>
        <v>#DIV/0!</v>
      </c>
    </row>
    <row r="73" spans="1:70" s="6" customFormat="1" ht="12.75" customHeight="1" x14ac:dyDescent="0.2">
      <c r="A73" s="38">
        <v>1308</v>
      </c>
      <c r="B73" s="67" t="s">
        <v>92</v>
      </c>
      <c r="C73" s="93">
        <v>35</v>
      </c>
      <c r="D73" s="30" t="s">
        <v>44</v>
      </c>
      <c r="E73" s="30" t="s">
        <v>14</v>
      </c>
      <c r="F73" s="39" t="s">
        <v>5</v>
      </c>
      <c r="G73" s="48">
        <f t="shared" si="4"/>
        <v>69</v>
      </c>
      <c r="H73" s="42">
        <f t="shared" si="5"/>
        <v>140</v>
      </c>
      <c r="I73" s="10"/>
      <c r="J73" s="60">
        <v>25</v>
      </c>
      <c r="K73" s="30">
        <v>15</v>
      </c>
      <c r="L73" s="21">
        <v>25</v>
      </c>
      <c r="M73" s="21">
        <v>25</v>
      </c>
      <c r="N73" s="21">
        <v>15</v>
      </c>
      <c r="O73" s="21">
        <v>20</v>
      </c>
      <c r="P73" s="21"/>
      <c r="Q73" s="21"/>
      <c r="R73" s="21"/>
      <c r="S73" s="21">
        <v>15</v>
      </c>
      <c r="T73" s="21"/>
      <c r="U73" s="21"/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90">
        <f t="shared" si="6"/>
        <v>7</v>
      </c>
      <c r="BM73" s="23"/>
      <c r="BN73" s="7"/>
      <c r="BO73" s="20"/>
      <c r="BP73" s="20"/>
      <c r="BQ73" s="20"/>
      <c r="BR73" s="63" t="e">
        <f t="shared" si="7"/>
        <v>#DIV/0!</v>
      </c>
    </row>
    <row r="74" spans="1:70" s="6" customFormat="1" ht="12.75" customHeight="1" x14ac:dyDescent="0.2">
      <c r="A74" s="38">
        <v>1312</v>
      </c>
      <c r="B74" s="67" t="s">
        <v>92</v>
      </c>
      <c r="C74" s="93">
        <v>35</v>
      </c>
      <c r="D74" s="30" t="s">
        <v>84</v>
      </c>
      <c r="E74" s="30" t="s">
        <v>15</v>
      </c>
      <c r="F74" s="39" t="s">
        <v>5</v>
      </c>
      <c r="G74" s="48">
        <f t="shared" si="4"/>
        <v>70</v>
      </c>
      <c r="H74" s="42">
        <f t="shared" si="5"/>
        <v>140</v>
      </c>
      <c r="I74" s="10"/>
      <c r="J74" s="60"/>
      <c r="K74" s="30"/>
      <c r="L74" s="21"/>
      <c r="M74" s="21"/>
      <c r="N74" s="21">
        <v>30</v>
      </c>
      <c r="O74" s="21">
        <v>25</v>
      </c>
      <c r="P74" s="21">
        <v>10</v>
      </c>
      <c r="Q74" s="21">
        <v>25</v>
      </c>
      <c r="R74" s="21">
        <v>30</v>
      </c>
      <c r="S74" s="21">
        <v>20</v>
      </c>
      <c r="T74" s="21"/>
      <c r="U74" s="21"/>
      <c r="V74" s="21"/>
      <c r="W74" s="21"/>
      <c r="X74" s="21"/>
      <c r="Y74" s="21"/>
      <c r="Z74" s="21"/>
      <c r="AA74" s="30"/>
      <c r="AB74" s="21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0">
        <f t="shared" si="6"/>
        <v>6</v>
      </c>
      <c r="BM74" s="24"/>
      <c r="BN74" s="7"/>
      <c r="BO74" s="36"/>
      <c r="BP74" s="36"/>
      <c r="BQ74" s="36"/>
      <c r="BR74" s="63" t="e">
        <f t="shared" si="7"/>
        <v>#DIV/0!</v>
      </c>
    </row>
    <row r="75" spans="1:70" s="6" customFormat="1" ht="12.75" customHeight="1" x14ac:dyDescent="0.2">
      <c r="A75" s="38">
        <v>5304</v>
      </c>
      <c r="B75" s="67" t="s">
        <v>326</v>
      </c>
      <c r="C75" s="93">
        <v>35</v>
      </c>
      <c r="D75" s="144" t="s">
        <v>199</v>
      </c>
      <c r="E75" s="144" t="s">
        <v>208</v>
      </c>
      <c r="F75" s="138" t="s">
        <v>117</v>
      </c>
      <c r="G75" s="48">
        <f t="shared" si="4"/>
        <v>71</v>
      </c>
      <c r="H75" s="42">
        <f t="shared" si="5"/>
        <v>140</v>
      </c>
      <c r="I75" s="64"/>
      <c r="J75" s="60">
        <v>15</v>
      </c>
      <c r="K75" s="30">
        <v>10</v>
      </c>
      <c r="L75" s="21">
        <v>25</v>
      </c>
      <c r="M75" s="21">
        <v>10</v>
      </c>
      <c r="N75" s="21">
        <v>20</v>
      </c>
      <c r="O75" s="21">
        <v>10</v>
      </c>
      <c r="P75" s="21">
        <v>10</v>
      </c>
      <c r="Q75" s="21">
        <v>5</v>
      </c>
      <c r="R75" s="21">
        <v>15</v>
      </c>
      <c r="S75" s="21">
        <v>20</v>
      </c>
      <c r="T75" s="21"/>
      <c r="U75" s="21"/>
      <c r="V75" s="21"/>
      <c r="W75" s="21"/>
      <c r="X75" s="21"/>
      <c r="Y75" s="21"/>
      <c r="Z75" s="21"/>
      <c r="AA75" s="30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18"/>
      <c r="AU75" s="18"/>
      <c r="AV75" s="18"/>
      <c r="AW75" s="7"/>
      <c r="AX75" s="18"/>
      <c r="AY75" s="26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90">
        <f t="shared" si="6"/>
        <v>10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1310</v>
      </c>
      <c r="B76" s="67" t="s">
        <v>92</v>
      </c>
      <c r="C76" s="93">
        <v>35</v>
      </c>
      <c r="D76" s="30" t="s">
        <v>104</v>
      </c>
      <c r="E76" s="30" t="s">
        <v>105</v>
      </c>
      <c r="F76" s="39" t="s">
        <v>10</v>
      </c>
      <c r="G76" s="48">
        <f t="shared" si="4"/>
        <v>72</v>
      </c>
      <c r="H76" s="42">
        <f t="shared" si="5"/>
        <v>135</v>
      </c>
      <c r="I76" s="10"/>
      <c r="J76" s="60">
        <v>5</v>
      </c>
      <c r="K76" s="30">
        <v>20</v>
      </c>
      <c r="L76" s="21">
        <v>25</v>
      </c>
      <c r="M76" s="21">
        <v>20</v>
      </c>
      <c r="N76" s="21">
        <v>20</v>
      </c>
      <c r="O76" s="21">
        <v>10</v>
      </c>
      <c r="P76" s="21">
        <v>10</v>
      </c>
      <c r="Q76" s="21">
        <v>5</v>
      </c>
      <c r="R76" s="21">
        <v>10</v>
      </c>
      <c r="S76" s="21">
        <v>10</v>
      </c>
      <c r="T76" s="21"/>
      <c r="U76" s="21"/>
      <c r="V76" s="21"/>
      <c r="W76" s="21"/>
      <c r="X76" s="21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 t="shared" si="6"/>
        <v>10</v>
      </c>
      <c r="BM76" s="5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2443</v>
      </c>
      <c r="B77" s="67" t="s">
        <v>96</v>
      </c>
      <c r="C77" s="93">
        <v>35</v>
      </c>
      <c r="D77" s="30" t="s">
        <v>257</v>
      </c>
      <c r="E77" s="30" t="s">
        <v>258</v>
      </c>
      <c r="F77" s="39" t="s">
        <v>5</v>
      </c>
      <c r="G77" s="48">
        <f t="shared" si="4"/>
        <v>73</v>
      </c>
      <c r="H77" s="42">
        <f t="shared" si="5"/>
        <v>135</v>
      </c>
      <c r="I77" s="10"/>
      <c r="J77" s="60">
        <v>25</v>
      </c>
      <c r="K77" s="30">
        <v>25</v>
      </c>
      <c r="L77" s="21"/>
      <c r="M77" s="21"/>
      <c r="N77" s="21"/>
      <c r="O77" s="21"/>
      <c r="P77" s="21">
        <v>10</v>
      </c>
      <c r="Q77" s="21">
        <v>10</v>
      </c>
      <c r="R77" s="21">
        <v>40</v>
      </c>
      <c r="S77" s="21">
        <v>25</v>
      </c>
      <c r="T77" s="21"/>
      <c r="U77" s="21"/>
      <c r="V77" s="21"/>
      <c r="W77" s="21"/>
      <c r="X77" s="21"/>
      <c r="Y77" s="21"/>
      <c r="Z77" s="21"/>
      <c r="AA77" s="30"/>
      <c r="AB77" s="21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90">
        <f t="shared" si="6"/>
        <v>6</v>
      </c>
      <c r="BM77" s="5"/>
      <c r="BN77" s="7"/>
      <c r="BO77" s="35"/>
      <c r="BP77" s="35"/>
      <c r="BQ77" s="35" t="s">
        <v>383</v>
      </c>
      <c r="BR77" s="63" t="e">
        <f t="shared" si="7"/>
        <v>#DIV/0!</v>
      </c>
    </row>
    <row r="78" spans="1:70" s="6" customFormat="1" ht="12.75" customHeight="1" x14ac:dyDescent="0.2">
      <c r="A78" s="38">
        <v>4051</v>
      </c>
      <c r="B78" s="67" t="s">
        <v>122</v>
      </c>
      <c r="C78" s="93">
        <v>22</v>
      </c>
      <c r="D78" s="30" t="s">
        <v>159</v>
      </c>
      <c r="E78" s="30" t="s">
        <v>38</v>
      </c>
      <c r="F78" s="40" t="s">
        <v>5</v>
      </c>
      <c r="G78" s="48">
        <f t="shared" si="4"/>
        <v>74</v>
      </c>
      <c r="H78" s="42">
        <f t="shared" si="5"/>
        <v>135</v>
      </c>
      <c r="I78" s="10"/>
      <c r="J78" s="60">
        <v>20</v>
      </c>
      <c r="K78" s="30">
        <v>25</v>
      </c>
      <c r="L78" s="21"/>
      <c r="M78" s="21"/>
      <c r="N78" s="21">
        <v>25</v>
      </c>
      <c r="O78" s="21">
        <v>15</v>
      </c>
      <c r="P78" s="21">
        <v>20</v>
      </c>
      <c r="Q78" s="21">
        <v>30</v>
      </c>
      <c r="R78" s="21"/>
      <c r="S78" s="21"/>
      <c r="T78" s="21"/>
      <c r="U78" s="21"/>
      <c r="V78" s="21"/>
      <c r="W78" s="21"/>
      <c r="X78" s="21"/>
      <c r="Y78" s="21"/>
      <c r="Z78" s="21"/>
      <c r="AA78" s="30"/>
      <c r="AB78" s="21"/>
      <c r="AC78" s="21"/>
      <c r="AD78" s="21"/>
      <c r="AE78" s="2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90">
        <f t="shared" si="6"/>
        <v>6</v>
      </c>
      <c r="BM78" s="23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4061</v>
      </c>
      <c r="B79" s="67" t="s">
        <v>122</v>
      </c>
      <c r="C79" s="93">
        <v>22</v>
      </c>
      <c r="D79" s="30" t="s">
        <v>292</v>
      </c>
      <c r="E79" s="30" t="s">
        <v>26</v>
      </c>
      <c r="F79" s="39" t="s">
        <v>5</v>
      </c>
      <c r="G79" s="48">
        <f t="shared" si="4"/>
        <v>75</v>
      </c>
      <c r="H79" s="42">
        <f t="shared" si="5"/>
        <v>135</v>
      </c>
      <c r="I79" s="10"/>
      <c r="J79" s="60">
        <v>25</v>
      </c>
      <c r="K79" s="30">
        <v>40</v>
      </c>
      <c r="L79" s="21"/>
      <c r="M79" s="21"/>
      <c r="N79" s="21">
        <v>15</v>
      </c>
      <c r="O79" s="21">
        <v>20</v>
      </c>
      <c r="P79" s="21">
        <v>15</v>
      </c>
      <c r="Q79" s="21">
        <v>20</v>
      </c>
      <c r="R79" s="21"/>
      <c r="S79" s="21"/>
      <c r="T79" s="21"/>
      <c r="U79" s="21"/>
      <c r="V79" s="21"/>
      <c r="W79" s="21"/>
      <c r="X79" s="21"/>
      <c r="Y79" s="21"/>
      <c r="Z79" s="21"/>
      <c r="AA79" s="30"/>
      <c r="AB79" s="21"/>
      <c r="AC79" s="21"/>
      <c r="AD79" s="21"/>
      <c r="AE79" s="21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90">
        <f t="shared" si="6"/>
        <v>6</v>
      </c>
      <c r="BM79" s="23"/>
      <c r="BN79" s="7"/>
      <c r="BO79" s="20"/>
      <c r="BP79" s="20"/>
      <c r="BQ79" s="20"/>
      <c r="BR79" s="63" t="e">
        <f t="shared" si="7"/>
        <v>#DIV/0!</v>
      </c>
    </row>
    <row r="80" spans="1:70" s="6" customFormat="1" ht="12.75" customHeight="1" x14ac:dyDescent="0.2">
      <c r="A80" s="38">
        <v>5310</v>
      </c>
      <c r="B80" s="67" t="s">
        <v>326</v>
      </c>
      <c r="C80" s="93">
        <v>35</v>
      </c>
      <c r="D80" s="30" t="s">
        <v>133</v>
      </c>
      <c r="E80" s="30" t="s">
        <v>227</v>
      </c>
      <c r="F80" s="39" t="s">
        <v>5</v>
      </c>
      <c r="G80" s="48">
        <f t="shared" si="4"/>
        <v>76</v>
      </c>
      <c r="H80" s="42">
        <f t="shared" si="5"/>
        <v>135</v>
      </c>
      <c r="I80" s="11"/>
      <c r="J80" s="60">
        <v>10</v>
      </c>
      <c r="K80" s="30">
        <v>5</v>
      </c>
      <c r="L80" s="21">
        <v>25</v>
      </c>
      <c r="M80" s="21">
        <v>15</v>
      </c>
      <c r="N80" s="21">
        <v>25</v>
      </c>
      <c r="O80" s="21">
        <v>20</v>
      </c>
      <c r="P80" s="21">
        <v>5</v>
      </c>
      <c r="Q80" s="21">
        <v>5</v>
      </c>
      <c r="R80" s="21">
        <v>15</v>
      </c>
      <c r="S80" s="21">
        <v>10</v>
      </c>
      <c r="T80" s="21"/>
      <c r="U80" s="21"/>
      <c r="V80" s="21"/>
      <c r="W80" s="21"/>
      <c r="X80" s="21"/>
      <c r="Y80" s="21"/>
      <c r="Z80" s="21"/>
      <c r="AA80" s="30"/>
      <c r="AB80" s="21"/>
      <c r="AC80" s="21"/>
      <c r="AD80" s="21"/>
      <c r="AE80" s="21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90">
        <f t="shared" si="6"/>
        <v>10</v>
      </c>
      <c r="BM80" s="7"/>
      <c r="BN80" s="7"/>
      <c r="BO80" s="36"/>
      <c r="BP80" s="36"/>
      <c r="BQ80" s="36"/>
      <c r="BR80" s="63" t="e">
        <f t="shared" si="7"/>
        <v>#DIV/0!</v>
      </c>
    </row>
    <row r="81" spans="1:70" s="6" customFormat="1" ht="12.75" customHeight="1" x14ac:dyDescent="0.2">
      <c r="A81" s="19">
        <v>5401</v>
      </c>
      <c r="B81" s="68" t="s">
        <v>298</v>
      </c>
      <c r="C81" s="93">
        <v>35</v>
      </c>
      <c r="D81" s="21" t="s">
        <v>206</v>
      </c>
      <c r="E81" s="21" t="s">
        <v>22</v>
      </c>
      <c r="F81" s="20" t="s">
        <v>5</v>
      </c>
      <c r="G81" s="48">
        <f t="shared" si="4"/>
        <v>77</v>
      </c>
      <c r="H81" s="42">
        <f t="shared" si="5"/>
        <v>135</v>
      </c>
      <c r="I81" s="55"/>
      <c r="J81" s="21">
        <v>20</v>
      </c>
      <c r="K81" s="21">
        <v>20</v>
      </c>
      <c r="L81" s="21">
        <v>10</v>
      </c>
      <c r="M81" s="21">
        <v>10</v>
      </c>
      <c r="N81" s="21">
        <v>15</v>
      </c>
      <c r="O81" s="21">
        <v>15</v>
      </c>
      <c r="P81" s="21">
        <v>5</v>
      </c>
      <c r="Q81" s="21">
        <v>15</v>
      </c>
      <c r="R81" s="21">
        <v>10</v>
      </c>
      <c r="S81" s="21">
        <v>15</v>
      </c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3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90">
        <f t="shared" si="6"/>
        <v>10</v>
      </c>
      <c r="BM81" s="23">
        <f>SUM(BL81:BL88)</f>
        <v>62</v>
      </c>
      <c r="BN81" s="7">
        <v>8</v>
      </c>
      <c r="BO81" s="20"/>
      <c r="BP81" s="20"/>
      <c r="BQ81" s="20"/>
      <c r="BR81" s="63">
        <f t="shared" si="7"/>
        <v>7.75</v>
      </c>
    </row>
    <row r="82" spans="1:70" s="6" customFormat="1" ht="12.75" customHeight="1" x14ac:dyDescent="0.2">
      <c r="A82" s="38">
        <v>2206</v>
      </c>
      <c r="B82" s="67" t="s">
        <v>94</v>
      </c>
      <c r="C82" s="93">
        <v>35</v>
      </c>
      <c r="D82" s="30" t="s">
        <v>81</v>
      </c>
      <c r="E82" s="30" t="s">
        <v>82</v>
      </c>
      <c r="F82" s="39" t="s">
        <v>5</v>
      </c>
      <c r="G82" s="48">
        <f t="shared" si="4"/>
        <v>78</v>
      </c>
      <c r="H82" s="42">
        <f t="shared" si="5"/>
        <v>130</v>
      </c>
      <c r="I82" s="10"/>
      <c r="J82" s="60">
        <v>20</v>
      </c>
      <c r="K82" s="30">
        <v>30</v>
      </c>
      <c r="L82" s="21">
        <v>10</v>
      </c>
      <c r="M82" s="21">
        <v>15</v>
      </c>
      <c r="N82" s="21"/>
      <c r="O82" s="21"/>
      <c r="P82" s="21">
        <v>20</v>
      </c>
      <c r="Q82" s="21">
        <v>10</v>
      </c>
      <c r="R82" s="21">
        <v>10</v>
      </c>
      <c r="S82" s="21">
        <v>15</v>
      </c>
      <c r="T82" s="21"/>
      <c r="U82" s="21"/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 t="shared" si="6"/>
        <v>8</v>
      </c>
      <c r="BM82" s="24"/>
      <c r="BN82" s="7"/>
      <c r="BO82" s="36"/>
      <c r="BP82" s="36"/>
      <c r="BQ82" s="36"/>
      <c r="BR82" s="63" t="e">
        <f t="shared" si="7"/>
        <v>#DIV/0!</v>
      </c>
    </row>
    <row r="83" spans="1:70" s="6" customFormat="1" ht="12.75" customHeight="1" x14ac:dyDescent="0.2">
      <c r="A83" s="38">
        <v>4046</v>
      </c>
      <c r="B83" s="67" t="s">
        <v>122</v>
      </c>
      <c r="C83" s="93">
        <v>22</v>
      </c>
      <c r="D83" s="30" t="s">
        <v>65</v>
      </c>
      <c r="E83" s="30" t="s">
        <v>6</v>
      </c>
      <c r="F83" s="39" t="s">
        <v>5</v>
      </c>
      <c r="G83" s="48">
        <f t="shared" si="4"/>
        <v>79</v>
      </c>
      <c r="H83" s="42">
        <f t="shared" si="5"/>
        <v>130</v>
      </c>
      <c r="I83" s="10"/>
      <c r="J83" s="60">
        <v>25</v>
      </c>
      <c r="K83" s="30"/>
      <c r="L83" s="21">
        <v>20</v>
      </c>
      <c r="M83" s="21">
        <v>15</v>
      </c>
      <c r="N83" s="21"/>
      <c r="O83" s="21"/>
      <c r="P83" s="21">
        <v>10</v>
      </c>
      <c r="Q83" s="21">
        <v>20</v>
      </c>
      <c r="R83" s="21">
        <v>20</v>
      </c>
      <c r="S83" s="21">
        <v>20</v>
      </c>
      <c r="T83" s="21"/>
      <c r="U83" s="21"/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90">
        <f t="shared" si="6"/>
        <v>7</v>
      </c>
      <c r="BM83" s="23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4318</v>
      </c>
      <c r="B84" s="67" t="s">
        <v>136</v>
      </c>
      <c r="C84" s="93">
        <v>35</v>
      </c>
      <c r="D84" s="30" t="s">
        <v>319</v>
      </c>
      <c r="E84" s="30" t="s">
        <v>14</v>
      </c>
      <c r="F84" s="40" t="s">
        <v>5</v>
      </c>
      <c r="G84" s="48">
        <f t="shared" si="4"/>
        <v>80</v>
      </c>
      <c r="H84" s="42">
        <f t="shared" si="5"/>
        <v>130</v>
      </c>
      <c r="I84" s="10"/>
      <c r="J84" s="60">
        <v>20</v>
      </c>
      <c r="K84" s="30">
        <v>10</v>
      </c>
      <c r="L84" s="21">
        <v>10</v>
      </c>
      <c r="M84" s="21">
        <v>25</v>
      </c>
      <c r="N84" s="21">
        <v>10</v>
      </c>
      <c r="O84" s="21">
        <v>10</v>
      </c>
      <c r="P84" s="21">
        <v>10</v>
      </c>
      <c r="Q84" s="21">
        <v>10</v>
      </c>
      <c r="R84" s="21">
        <v>15</v>
      </c>
      <c r="S84" s="21">
        <v>10</v>
      </c>
      <c r="T84" s="21"/>
      <c r="U84" s="21"/>
      <c r="V84" s="21"/>
      <c r="W84" s="21"/>
      <c r="X84" s="21"/>
      <c r="Y84" s="21"/>
      <c r="Z84" s="21"/>
      <c r="AA84" s="30"/>
      <c r="AB84" s="21"/>
      <c r="AC84" s="21"/>
      <c r="AD84" s="21"/>
      <c r="AE84" s="21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7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 t="shared" si="6"/>
        <v>10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4069</v>
      </c>
      <c r="B85" s="67" t="s">
        <v>122</v>
      </c>
      <c r="C85" s="93">
        <v>22</v>
      </c>
      <c r="D85" s="30" t="s">
        <v>311</v>
      </c>
      <c r="E85" s="30" t="s">
        <v>35</v>
      </c>
      <c r="F85" s="40" t="s">
        <v>5</v>
      </c>
      <c r="G85" s="48">
        <f t="shared" si="4"/>
        <v>81</v>
      </c>
      <c r="H85" s="42">
        <f t="shared" si="5"/>
        <v>125</v>
      </c>
      <c r="I85" s="10"/>
      <c r="J85" s="60"/>
      <c r="K85" s="30"/>
      <c r="L85" s="21">
        <v>10</v>
      </c>
      <c r="M85" s="21">
        <v>25</v>
      </c>
      <c r="N85" s="21">
        <v>25</v>
      </c>
      <c r="O85" s="21">
        <v>25</v>
      </c>
      <c r="P85" s="21">
        <v>10</v>
      </c>
      <c r="Q85" s="21">
        <v>10</v>
      </c>
      <c r="R85" s="21">
        <v>10</v>
      </c>
      <c r="S85" s="21">
        <v>10</v>
      </c>
      <c r="T85" s="21"/>
      <c r="U85" s="21"/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0">
        <f t="shared" si="6"/>
        <v>8</v>
      </c>
      <c r="BM85" s="23"/>
      <c r="BN85" s="7"/>
      <c r="BO85" s="20"/>
      <c r="BP85" s="20"/>
      <c r="BQ85" s="20"/>
      <c r="BR85" s="63" t="e">
        <f t="shared" si="7"/>
        <v>#DIV/0!</v>
      </c>
    </row>
    <row r="86" spans="1:70" s="6" customFormat="1" ht="12.75" customHeight="1" x14ac:dyDescent="0.2">
      <c r="A86" s="38">
        <v>5322</v>
      </c>
      <c r="B86" s="67" t="s">
        <v>326</v>
      </c>
      <c r="C86" s="93">
        <v>35</v>
      </c>
      <c r="D86" s="30" t="s">
        <v>250</v>
      </c>
      <c r="E86" s="143" t="s">
        <v>253</v>
      </c>
      <c r="F86" s="39" t="s">
        <v>5</v>
      </c>
      <c r="G86" s="48">
        <f t="shared" si="4"/>
        <v>82</v>
      </c>
      <c r="H86" s="42">
        <f t="shared" si="5"/>
        <v>125</v>
      </c>
      <c r="I86" s="11"/>
      <c r="J86" s="60">
        <v>15</v>
      </c>
      <c r="K86" s="30">
        <v>10</v>
      </c>
      <c r="L86" s="21">
        <v>15</v>
      </c>
      <c r="M86" s="21">
        <v>10</v>
      </c>
      <c r="N86" s="21"/>
      <c r="O86" s="21">
        <v>10</v>
      </c>
      <c r="P86" s="21">
        <v>25</v>
      </c>
      <c r="Q86" s="21">
        <v>20</v>
      </c>
      <c r="R86" s="21">
        <v>10</v>
      </c>
      <c r="S86" s="21">
        <v>10</v>
      </c>
      <c r="T86" s="21"/>
      <c r="U86" s="21"/>
      <c r="V86" s="21"/>
      <c r="W86" s="21"/>
      <c r="X86" s="21"/>
      <c r="Y86" s="21"/>
      <c r="Z86" s="21"/>
      <c r="AA86" s="30"/>
      <c r="AB86" s="21"/>
      <c r="AC86" s="21"/>
      <c r="AD86" s="21"/>
      <c r="AE86" s="21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7"/>
      <c r="AX86" s="18"/>
      <c r="AY86" s="27"/>
      <c r="AZ86" s="18"/>
      <c r="BA86" s="18"/>
      <c r="BB86" s="18"/>
      <c r="BC86" s="18"/>
      <c r="BD86" s="18"/>
      <c r="BE86" s="7"/>
      <c r="BF86" s="18"/>
      <c r="BG86" s="18"/>
      <c r="BH86" s="18"/>
      <c r="BI86" s="18"/>
      <c r="BJ86" s="18"/>
      <c r="BK86" s="18"/>
      <c r="BL86" s="90">
        <f t="shared" si="6"/>
        <v>9</v>
      </c>
      <c r="BM86" s="23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2452</v>
      </c>
      <c r="B87" s="67" t="s">
        <v>96</v>
      </c>
      <c r="C87" s="93">
        <v>35</v>
      </c>
      <c r="D87" s="30" t="s">
        <v>308</v>
      </c>
      <c r="E87" s="30" t="s">
        <v>73</v>
      </c>
      <c r="F87" s="39" t="s">
        <v>5</v>
      </c>
      <c r="G87" s="48">
        <f t="shared" si="4"/>
        <v>83</v>
      </c>
      <c r="H87" s="42">
        <f t="shared" si="5"/>
        <v>120</v>
      </c>
      <c r="I87" s="10"/>
      <c r="J87" s="60">
        <v>10</v>
      </c>
      <c r="K87" s="30">
        <v>20</v>
      </c>
      <c r="L87" s="21"/>
      <c r="M87" s="21"/>
      <c r="N87" s="21">
        <v>15</v>
      </c>
      <c r="O87" s="21">
        <v>20</v>
      </c>
      <c r="P87" s="21"/>
      <c r="Q87" s="21"/>
      <c r="R87" s="21">
        <v>25</v>
      </c>
      <c r="S87" s="21">
        <v>30</v>
      </c>
      <c r="T87" s="21"/>
      <c r="U87" s="21"/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0">
        <f t="shared" si="6"/>
        <v>6</v>
      </c>
      <c r="BM87" s="7"/>
      <c r="BN87" s="7"/>
      <c r="BO87" s="36"/>
      <c r="BP87" s="36"/>
      <c r="BQ87" s="36"/>
      <c r="BR87" s="63" t="e">
        <f t="shared" si="7"/>
        <v>#DIV/0!</v>
      </c>
    </row>
    <row r="88" spans="1:70" s="6" customFormat="1" ht="12.75" customHeight="1" x14ac:dyDescent="0.2">
      <c r="A88" s="38">
        <v>3407</v>
      </c>
      <c r="B88" s="67" t="s">
        <v>134</v>
      </c>
      <c r="C88" s="93">
        <v>35</v>
      </c>
      <c r="D88" s="30" t="s">
        <v>51</v>
      </c>
      <c r="E88" s="30" t="s">
        <v>116</v>
      </c>
      <c r="F88" s="39" t="s">
        <v>5</v>
      </c>
      <c r="G88" s="48">
        <f t="shared" si="4"/>
        <v>84</v>
      </c>
      <c r="H88" s="42">
        <f t="shared" si="5"/>
        <v>120</v>
      </c>
      <c r="I88" s="10"/>
      <c r="J88" s="60">
        <v>30</v>
      </c>
      <c r="K88" s="30">
        <v>35</v>
      </c>
      <c r="L88" s="21"/>
      <c r="M88" s="21"/>
      <c r="N88" s="21"/>
      <c r="O88" s="21"/>
      <c r="P88" s="21"/>
      <c r="Q88" s="21"/>
      <c r="R88" s="21">
        <v>25</v>
      </c>
      <c r="S88" s="21">
        <v>30</v>
      </c>
      <c r="T88" s="21"/>
      <c r="U88" s="21"/>
      <c r="V88" s="21"/>
      <c r="W88" s="21"/>
      <c r="X88" s="21"/>
      <c r="Y88" s="21"/>
      <c r="Z88" s="21"/>
      <c r="AA88" s="30"/>
      <c r="AB88" s="21"/>
      <c r="AC88" s="21"/>
      <c r="AD88" s="21"/>
      <c r="AE88" s="21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90">
        <f t="shared" si="6"/>
        <v>4</v>
      </c>
      <c r="BM88" s="5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4510</v>
      </c>
      <c r="B89" s="67" t="s">
        <v>185</v>
      </c>
      <c r="C89" s="93">
        <v>35</v>
      </c>
      <c r="D89" s="30" t="s">
        <v>49</v>
      </c>
      <c r="E89" s="30" t="s">
        <v>82</v>
      </c>
      <c r="F89" s="40" t="s">
        <v>5</v>
      </c>
      <c r="G89" s="48">
        <f t="shared" si="4"/>
        <v>85</v>
      </c>
      <c r="H89" s="42">
        <f t="shared" si="5"/>
        <v>120</v>
      </c>
      <c r="I89" s="10"/>
      <c r="J89" s="21">
        <v>10</v>
      </c>
      <c r="K89" s="30">
        <v>15</v>
      </c>
      <c r="L89" s="21"/>
      <c r="M89" s="21"/>
      <c r="N89" s="21">
        <v>25</v>
      </c>
      <c r="O89" s="21">
        <v>15</v>
      </c>
      <c r="P89" s="21"/>
      <c r="Q89" s="21"/>
      <c r="R89" s="21">
        <v>30</v>
      </c>
      <c r="S89" s="21">
        <v>25</v>
      </c>
      <c r="T89" s="21"/>
      <c r="U89" s="21"/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90">
        <f t="shared" si="6"/>
        <v>6</v>
      </c>
      <c r="BM89" s="24"/>
      <c r="BN89" s="7"/>
      <c r="BO89" s="36"/>
      <c r="BP89" s="36" t="s">
        <v>383</v>
      </c>
      <c r="BQ89" s="36"/>
      <c r="BR89" s="63" t="e">
        <f t="shared" si="7"/>
        <v>#DIV/0!</v>
      </c>
    </row>
    <row r="90" spans="1:70" s="6" customFormat="1" ht="12.75" customHeight="1" x14ac:dyDescent="0.2">
      <c r="A90" s="38">
        <v>2418</v>
      </c>
      <c r="B90" s="67" t="s">
        <v>96</v>
      </c>
      <c r="C90" s="93">
        <v>35</v>
      </c>
      <c r="D90" s="30" t="s">
        <v>69</v>
      </c>
      <c r="E90" s="30" t="s">
        <v>7</v>
      </c>
      <c r="F90" s="39" t="s">
        <v>5</v>
      </c>
      <c r="G90" s="48">
        <f t="shared" si="4"/>
        <v>86</v>
      </c>
      <c r="H90" s="42">
        <f t="shared" si="5"/>
        <v>115</v>
      </c>
      <c r="I90" s="10"/>
      <c r="J90" s="60"/>
      <c r="K90" s="30"/>
      <c r="L90" s="21"/>
      <c r="M90" s="21">
        <v>20</v>
      </c>
      <c r="N90" s="21"/>
      <c r="O90" s="21"/>
      <c r="P90" s="21">
        <v>10</v>
      </c>
      <c r="Q90" s="21">
        <v>20</v>
      </c>
      <c r="R90" s="21">
        <v>40</v>
      </c>
      <c r="S90" s="21">
        <v>25</v>
      </c>
      <c r="T90" s="21"/>
      <c r="U90" s="21"/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0">
        <f t="shared" si="6"/>
        <v>5</v>
      </c>
      <c r="BM90" s="5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2825</v>
      </c>
      <c r="B91" s="67" t="s">
        <v>98</v>
      </c>
      <c r="C91" s="93">
        <v>35</v>
      </c>
      <c r="D91" s="30" t="s">
        <v>412</v>
      </c>
      <c r="E91" s="30" t="s">
        <v>413</v>
      </c>
      <c r="F91" s="39" t="s">
        <v>5</v>
      </c>
      <c r="G91" s="48">
        <f t="shared" si="4"/>
        <v>87</v>
      </c>
      <c r="H91" s="42">
        <f t="shared" si="5"/>
        <v>115</v>
      </c>
      <c r="I91" s="64"/>
      <c r="J91" s="60">
        <v>25</v>
      </c>
      <c r="K91" s="30">
        <v>50</v>
      </c>
      <c r="L91" s="21"/>
      <c r="M91" s="21"/>
      <c r="N91" s="21"/>
      <c r="O91" s="21"/>
      <c r="P91" s="21">
        <v>20</v>
      </c>
      <c r="Q91" s="21">
        <v>20</v>
      </c>
      <c r="R91" s="21"/>
      <c r="S91" s="21"/>
      <c r="T91" s="21"/>
      <c r="U91" s="21"/>
      <c r="V91" s="21"/>
      <c r="W91" s="21"/>
      <c r="X91" s="21"/>
      <c r="Y91" s="21"/>
      <c r="Z91" s="21"/>
      <c r="AA91" s="30"/>
      <c r="AB91" s="21"/>
      <c r="AC91" s="21"/>
      <c r="AD91" s="21"/>
      <c r="AE91" s="2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0">
        <f t="shared" si="6"/>
        <v>4</v>
      </c>
      <c r="BM91" s="5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3402</v>
      </c>
      <c r="B92" s="67" t="s">
        <v>134</v>
      </c>
      <c r="C92" s="93">
        <v>35</v>
      </c>
      <c r="D92" s="30" t="s">
        <v>51</v>
      </c>
      <c r="E92" s="30" t="s">
        <v>71</v>
      </c>
      <c r="F92" s="39" t="s">
        <v>5</v>
      </c>
      <c r="G92" s="48">
        <f t="shared" si="4"/>
        <v>88</v>
      </c>
      <c r="H92" s="42">
        <f t="shared" si="5"/>
        <v>115</v>
      </c>
      <c r="I92" s="10"/>
      <c r="J92" s="60">
        <v>25</v>
      </c>
      <c r="K92" s="30">
        <v>25</v>
      </c>
      <c r="L92" s="21"/>
      <c r="M92" s="21"/>
      <c r="N92" s="21">
        <v>10</v>
      </c>
      <c r="O92" s="21">
        <v>10</v>
      </c>
      <c r="P92" s="21"/>
      <c r="Q92" s="21"/>
      <c r="R92" s="21">
        <v>25</v>
      </c>
      <c r="S92" s="21">
        <v>20</v>
      </c>
      <c r="T92" s="21"/>
      <c r="U92" s="21"/>
      <c r="V92" s="21"/>
      <c r="W92" s="21"/>
      <c r="X92" s="21"/>
      <c r="Y92" s="21"/>
      <c r="Z92" s="21"/>
      <c r="AA92" s="30"/>
      <c r="AB92" s="21"/>
      <c r="AC92" s="21"/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21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90">
        <f t="shared" si="6"/>
        <v>6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3512</v>
      </c>
      <c r="B93" s="67" t="s">
        <v>414</v>
      </c>
      <c r="C93" s="93">
        <v>35</v>
      </c>
      <c r="D93" s="30" t="s">
        <v>72</v>
      </c>
      <c r="E93" s="30" t="s">
        <v>11</v>
      </c>
      <c r="F93" s="39" t="s">
        <v>5</v>
      </c>
      <c r="G93" s="48">
        <f t="shared" si="4"/>
        <v>89</v>
      </c>
      <c r="H93" s="42">
        <f t="shared" si="5"/>
        <v>115</v>
      </c>
      <c r="I93" s="10"/>
      <c r="J93" s="60">
        <v>20</v>
      </c>
      <c r="K93" s="30">
        <v>20</v>
      </c>
      <c r="L93" s="21"/>
      <c r="M93" s="21"/>
      <c r="N93" s="21">
        <v>15</v>
      </c>
      <c r="O93" s="21">
        <v>20</v>
      </c>
      <c r="P93" s="21">
        <v>10</v>
      </c>
      <c r="Q93" s="21">
        <v>10</v>
      </c>
      <c r="R93" s="21">
        <v>10</v>
      </c>
      <c r="S93" s="21">
        <v>10</v>
      </c>
      <c r="T93" s="21"/>
      <c r="U93" s="21"/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90">
        <f t="shared" si="6"/>
        <v>8</v>
      </c>
      <c r="BM93" s="23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4067</v>
      </c>
      <c r="B94" s="67" t="s">
        <v>122</v>
      </c>
      <c r="C94" s="93">
        <v>22</v>
      </c>
      <c r="D94" s="30" t="s">
        <v>210</v>
      </c>
      <c r="E94" s="30" t="s">
        <v>26</v>
      </c>
      <c r="F94" s="39" t="s">
        <v>5</v>
      </c>
      <c r="G94" s="48">
        <f t="shared" si="4"/>
        <v>90</v>
      </c>
      <c r="H94" s="42">
        <f t="shared" si="5"/>
        <v>115</v>
      </c>
      <c r="I94" s="10"/>
      <c r="J94" s="60"/>
      <c r="K94" s="30"/>
      <c r="L94" s="21">
        <v>10</v>
      </c>
      <c r="M94" s="21">
        <v>25</v>
      </c>
      <c r="N94" s="21">
        <v>10</v>
      </c>
      <c r="O94" s="21">
        <v>20</v>
      </c>
      <c r="P94" s="21">
        <v>10</v>
      </c>
      <c r="Q94" s="21">
        <v>10</v>
      </c>
      <c r="R94" s="21">
        <v>15</v>
      </c>
      <c r="S94" s="21">
        <v>15</v>
      </c>
      <c r="T94" s="21"/>
      <c r="U94" s="21"/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90">
        <f t="shared" si="6"/>
        <v>8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4902</v>
      </c>
      <c r="B95" s="67" t="s">
        <v>187</v>
      </c>
      <c r="C95" s="93">
        <v>35</v>
      </c>
      <c r="D95" s="30" t="s">
        <v>64</v>
      </c>
      <c r="E95" s="30" t="s">
        <v>146</v>
      </c>
      <c r="F95" s="39" t="s">
        <v>5</v>
      </c>
      <c r="G95" s="48">
        <f t="shared" si="4"/>
        <v>91</v>
      </c>
      <c r="H95" s="42">
        <f t="shared" si="5"/>
        <v>115</v>
      </c>
      <c r="I95" s="64"/>
      <c r="J95" s="60"/>
      <c r="K95" s="30"/>
      <c r="L95" s="21"/>
      <c r="M95" s="21"/>
      <c r="N95" s="21">
        <v>15</v>
      </c>
      <c r="O95" s="21">
        <v>35</v>
      </c>
      <c r="P95" s="21"/>
      <c r="Q95" s="21"/>
      <c r="R95" s="21">
        <v>25</v>
      </c>
      <c r="S95" s="21">
        <v>40</v>
      </c>
      <c r="T95" s="21"/>
      <c r="U95" s="21"/>
      <c r="V95" s="21"/>
      <c r="W95" s="21"/>
      <c r="X95" s="21"/>
      <c r="Y95" s="21"/>
      <c r="Z95" s="21"/>
      <c r="AA95" s="30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90">
        <f t="shared" si="6"/>
        <v>4</v>
      </c>
      <c r="BM95" s="5"/>
      <c r="BN95" s="7"/>
      <c r="BO95" s="20"/>
      <c r="BP95" s="20"/>
      <c r="BQ95" s="20"/>
      <c r="BR95" s="63" t="e">
        <f t="shared" si="7"/>
        <v>#DIV/0!</v>
      </c>
    </row>
    <row r="96" spans="1:70" s="6" customFormat="1" ht="12.75" customHeight="1" x14ac:dyDescent="0.2">
      <c r="A96" s="38">
        <v>3511</v>
      </c>
      <c r="B96" s="67" t="s">
        <v>414</v>
      </c>
      <c r="C96" s="93">
        <v>35</v>
      </c>
      <c r="D96" s="30" t="s">
        <v>131</v>
      </c>
      <c r="E96" s="30" t="s">
        <v>29</v>
      </c>
      <c r="F96" s="39" t="s">
        <v>5</v>
      </c>
      <c r="G96" s="48">
        <f t="shared" si="4"/>
        <v>92</v>
      </c>
      <c r="H96" s="42">
        <f t="shared" si="5"/>
        <v>110</v>
      </c>
      <c r="I96" s="10"/>
      <c r="J96" s="60">
        <v>15</v>
      </c>
      <c r="K96" s="30">
        <v>20</v>
      </c>
      <c r="L96" s="21">
        <v>10</v>
      </c>
      <c r="M96" s="21">
        <v>10</v>
      </c>
      <c r="N96" s="21"/>
      <c r="O96" s="21"/>
      <c r="P96" s="21">
        <v>10</v>
      </c>
      <c r="Q96" s="21">
        <v>15</v>
      </c>
      <c r="R96" s="21">
        <v>15</v>
      </c>
      <c r="S96" s="21">
        <v>15</v>
      </c>
      <c r="T96" s="21"/>
      <c r="U96" s="21"/>
      <c r="V96" s="21"/>
      <c r="W96" s="21"/>
      <c r="X96" s="21"/>
      <c r="Y96" s="21"/>
      <c r="Z96" s="21"/>
      <c r="AA96" s="30"/>
      <c r="AB96" s="21"/>
      <c r="AC96" s="21"/>
      <c r="AD96" s="21"/>
      <c r="AE96" s="2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90">
        <f t="shared" si="6"/>
        <v>8</v>
      </c>
      <c r="BM96" s="5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38">
        <v>4042</v>
      </c>
      <c r="B97" s="67" t="s">
        <v>122</v>
      </c>
      <c r="C97" s="93">
        <v>22</v>
      </c>
      <c r="D97" s="30" t="s">
        <v>139</v>
      </c>
      <c r="E97" s="30" t="s">
        <v>68</v>
      </c>
      <c r="F97" s="39" t="s">
        <v>5</v>
      </c>
      <c r="G97" s="48">
        <f t="shared" si="4"/>
        <v>93</v>
      </c>
      <c r="H97" s="42">
        <f t="shared" si="5"/>
        <v>110</v>
      </c>
      <c r="I97" s="10"/>
      <c r="J97" s="60"/>
      <c r="K97" s="30"/>
      <c r="L97" s="21">
        <v>10</v>
      </c>
      <c r="M97" s="21">
        <v>25</v>
      </c>
      <c r="N97" s="21">
        <v>10</v>
      </c>
      <c r="O97" s="21">
        <v>20</v>
      </c>
      <c r="P97" s="21">
        <v>10</v>
      </c>
      <c r="Q97" s="21">
        <v>10</v>
      </c>
      <c r="R97" s="21">
        <v>15</v>
      </c>
      <c r="S97" s="21">
        <v>10</v>
      </c>
      <c r="T97" s="21"/>
      <c r="U97" s="21"/>
      <c r="V97" s="21"/>
      <c r="W97" s="21"/>
      <c r="X97" s="21"/>
      <c r="Y97" s="21"/>
      <c r="Z97" s="21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0">
        <f t="shared" si="6"/>
        <v>8</v>
      </c>
      <c r="BM97" s="7"/>
      <c r="BN97" s="7"/>
      <c r="BO97" s="36"/>
      <c r="BP97" s="36"/>
      <c r="BQ97" s="36"/>
      <c r="BR97" s="63" t="e">
        <f t="shared" si="7"/>
        <v>#DIV/0!</v>
      </c>
    </row>
    <row r="98" spans="1:70" s="6" customFormat="1" ht="12.75" customHeight="1" x14ac:dyDescent="0.2">
      <c r="A98" s="38">
        <v>4058</v>
      </c>
      <c r="B98" s="67" t="s">
        <v>122</v>
      </c>
      <c r="C98" s="93">
        <v>22</v>
      </c>
      <c r="D98" s="30" t="s">
        <v>112</v>
      </c>
      <c r="E98" s="30" t="s">
        <v>13</v>
      </c>
      <c r="F98" s="39" t="s">
        <v>5</v>
      </c>
      <c r="G98" s="48">
        <f t="shared" si="4"/>
        <v>94</v>
      </c>
      <c r="H98" s="42">
        <f t="shared" si="5"/>
        <v>110</v>
      </c>
      <c r="I98" s="10"/>
      <c r="J98" s="60"/>
      <c r="K98" s="30"/>
      <c r="L98" s="21">
        <v>15</v>
      </c>
      <c r="M98" s="21">
        <v>25</v>
      </c>
      <c r="N98" s="21"/>
      <c r="O98" s="21">
        <v>20</v>
      </c>
      <c r="P98" s="21"/>
      <c r="Q98" s="21"/>
      <c r="R98" s="21">
        <v>30</v>
      </c>
      <c r="S98" s="21">
        <v>20</v>
      </c>
      <c r="T98" s="21"/>
      <c r="U98" s="21"/>
      <c r="V98" s="21"/>
      <c r="W98" s="21"/>
      <c r="X98" s="21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69"/>
      <c r="BJ98" s="17"/>
      <c r="BK98" s="17"/>
      <c r="BL98" s="90">
        <f t="shared" si="6"/>
        <v>5</v>
      </c>
      <c r="BM98" s="23"/>
      <c r="BN98" s="7"/>
      <c r="BO98" s="20"/>
      <c r="BP98" s="20"/>
      <c r="BQ98" s="20"/>
      <c r="BR98" s="63" t="e">
        <f t="shared" si="7"/>
        <v>#DIV/0!</v>
      </c>
    </row>
    <row r="99" spans="1:70" s="6" customFormat="1" ht="12.75" customHeight="1" x14ac:dyDescent="0.2">
      <c r="A99" s="38">
        <v>3421</v>
      </c>
      <c r="B99" s="67" t="s">
        <v>134</v>
      </c>
      <c r="C99" s="93">
        <v>35</v>
      </c>
      <c r="D99" s="30" t="s">
        <v>83</v>
      </c>
      <c r="E99" s="30" t="s">
        <v>254</v>
      </c>
      <c r="F99" s="39" t="s">
        <v>5</v>
      </c>
      <c r="G99" s="48">
        <f t="shared" si="4"/>
        <v>95</v>
      </c>
      <c r="H99" s="42">
        <f t="shared" si="5"/>
        <v>105</v>
      </c>
      <c r="I99" s="10"/>
      <c r="J99" s="60"/>
      <c r="K99" s="30"/>
      <c r="L99" s="21"/>
      <c r="M99" s="21"/>
      <c r="N99" s="21">
        <v>30</v>
      </c>
      <c r="O99" s="21">
        <v>35</v>
      </c>
      <c r="P99" s="21"/>
      <c r="Q99" s="21"/>
      <c r="R99" s="21">
        <v>40</v>
      </c>
      <c r="S99" s="21"/>
      <c r="T99" s="21"/>
      <c r="U99" s="21"/>
      <c r="V99" s="21"/>
      <c r="W99" s="21"/>
      <c r="X99" s="21"/>
      <c r="Y99" s="21"/>
      <c r="Z99" s="21"/>
      <c r="AA99" s="30"/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0">
        <f t="shared" si="6"/>
        <v>3</v>
      </c>
      <c r="BM99" s="5"/>
      <c r="BN99" s="7"/>
      <c r="BO99" s="35"/>
      <c r="BP99" s="35"/>
      <c r="BQ99" s="20"/>
      <c r="BR99" s="63" t="e">
        <f t="shared" si="7"/>
        <v>#DIV/0!</v>
      </c>
    </row>
    <row r="100" spans="1:70" s="6" customFormat="1" ht="12.75" customHeight="1" x14ac:dyDescent="0.2">
      <c r="A100" s="38">
        <v>3522</v>
      </c>
      <c r="B100" s="67" t="s">
        <v>414</v>
      </c>
      <c r="C100" s="93">
        <v>35</v>
      </c>
      <c r="D100" s="30" t="s">
        <v>139</v>
      </c>
      <c r="E100" s="30" t="s">
        <v>167</v>
      </c>
      <c r="F100" s="39" t="s">
        <v>5</v>
      </c>
      <c r="G100" s="48">
        <f t="shared" si="4"/>
        <v>96</v>
      </c>
      <c r="H100" s="42">
        <f t="shared" si="5"/>
        <v>105</v>
      </c>
      <c r="I100" s="10"/>
      <c r="J100" s="60">
        <v>25</v>
      </c>
      <c r="K100" s="30"/>
      <c r="L100" s="21">
        <v>30</v>
      </c>
      <c r="M100" s="21">
        <v>15</v>
      </c>
      <c r="N100" s="21"/>
      <c r="O100" s="21"/>
      <c r="P100" s="21">
        <v>25</v>
      </c>
      <c r="Q100" s="21"/>
      <c r="R100" s="21">
        <v>10</v>
      </c>
      <c r="S100" s="21"/>
      <c r="T100" s="21"/>
      <c r="U100" s="21"/>
      <c r="V100" s="21"/>
      <c r="W100" s="21"/>
      <c r="X100" s="21"/>
      <c r="Y100" s="21"/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5</v>
      </c>
      <c r="BM100" s="5"/>
      <c r="BN100" s="7"/>
      <c r="BO100" s="35"/>
      <c r="BP100" s="35"/>
      <c r="BQ100" s="35"/>
      <c r="BR100" s="63" t="e">
        <f t="shared" si="7"/>
        <v>#DIV/0!</v>
      </c>
    </row>
    <row r="101" spans="1:70" s="6" customFormat="1" ht="12.75" customHeight="1" x14ac:dyDescent="0.2">
      <c r="A101" s="38">
        <v>3540</v>
      </c>
      <c r="B101" s="67" t="s">
        <v>414</v>
      </c>
      <c r="C101" s="93">
        <v>35</v>
      </c>
      <c r="D101" s="30" t="s">
        <v>415</v>
      </c>
      <c r="E101" s="30" t="s">
        <v>24</v>
      </c>
      <c r="F101" s="39" t="s">
        <v>5</v>
      </c>
      <c r="G101" s="48">
        <f t="shared" si="4"/>
        <v>97</v>
      </c>
      <c r="H101" s="42">
        <f t="shared" si="5"/>
        <v>105</v>
      </c>
      <c r="I101" s="10"/>
      <c r="J101" s="60">
        <v>15</v>
      </c>
      <c r="K101" s="30">
        <v>20</v>
      </c>
      <c r="L101" s="21"/>
      <c r="M101" s="21">
        <v>10</v>
      </c>
      <c r="N101" s="21">
        <v>10</v>
      </c>
      <c r="O101" s="21">
        <v>15</v>
      </c>
      <c r="P101" s="21"/>
      <c r="Q101" s="21">
        <v>15</v>
      </c>
      <c r="R101" s="21"/>
      <c r="S101" s="21">
        <v>20</v>
      </c>
      <c r="T101" s="21"/>
      <c r="U101" s="21"/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0">
        <f t="shared" si="6"/>
        <v>7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4117</v>
      </c>
      <c r="B102" s="67" t="s">
        <v>264</v>
      </c>
      <c r="C102" s="93">
        <v>35</v>
      </c>
      <c r="D102" s="30" t="s">
        <v>430</v>
      </c>
      <c r="E102" s="30" t="s">
        <v>26</v>
      </c>
      <c r="F102" s="40" t="s">
        <v>5</v>
      </c>
      <c r="G102" s="48">
        <f t="shared" si="4"/>
        <v>98</v>
      </c>
      <c r="H102" s="42">
        <f t="shared" si="5"/>
        <v>105</v>
      </c>
      <c r="I102" s="11"/>
      <c r="J102" s="60"/>
      <c r="K102" s="30"/>
      <c r="L102" s="21"/>
      <c r="M102" s="21"/>
      <c r="N102" s="21">
        <v>20</v>
      </c>
      <c r="O102" s="21">
        <v>35</v>
      </c>
      <c r="P102" s="21"/>
      <c r="Q102" s="21"/>
      <c r="R102" s="21">
        <v>15</v>
      </c>
      <c r="S102" s="21">
        <v>35</v>
      </c>
      <c r="T102" s="21"/>
      <c r="U102" s="21"/>
      <c r="V102" s="21"/>
      <c r="W102" s="21"/>
      <c r="X102" s="21"/>
      <c r="Y102" s="21"/>
      <c r="Z102" s="21"/>
      <c r="AA102" s="30"/>
      <c r="AB102" s="21"/>
      <c r="AC102" s="21"/>
      <c r="AD102" s="21"/>
      <c r="AE102" s="21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7"/>
      <c r="AX102" s="18"/>
      <c r="AY102" s="27"/>
      <c r="AZ102" s="18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90">
        <f t="shared" si="6"/>
        <v>4</v>
      </c>
      <c r="BM102" s="23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4118</v>
      </c>
      <c r="B103" s="67" t="s">
        <v>264</v>
      </c>
      <c r="C103" s="93">
        <v>35</v>
      </c>
      <c r="D103" s="30" t="s">
        <v>431</v>
      </c>
      <c r="E103" s="30" t="s">
        <v>432</v>
      </c>
      <c r="F103" s="40" t="s">
        <v>5</v>
      </c>
      <c r="G103" s="48">
        <f t="shared" si="4"/>
        <v>99</v>
      </c>
      <c r="H103" s="42">
        <f t="shared" si="5"/>
        <v>105</v>
      </c>
      <c r="I103" s="11"/>
      <c r="J103" s="60"/>
      <c r="K103" s="30"/>
      <c r="L103" s="21"/>
      <c r="M103" s="21"/>
      <c r="N103" s="21">
        <v>20</v>
      </c>
      <c r="O103" s="21">
        <v>35</v>
      </c>
      <c r="P103" s="21"/>
      <c r="Q103" s="21"/>
      <c r="R103" s="21">
        <v>15</v>
      </c>
      <c r="S103" s="21">
        <v>35</v>
      </c>
      <c r="T103" s="21"/>
      <c r="U103" s="21"/>
      <c r="V103" s="21"/>
      <c r="W103" s="21"/>
      <c r="X103" s="21"/>
      <c r="Y103" s="21"/>
      <c r="Z103" s="21"/>
      <c r="AA103" s="30"/>
      <c r="AB103" s="21"/>
      <c r="AC103" s="21"/>
      <c r="AD103" s="21"/>
      <c r="AE103" s="21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7"/>
      <c r="AX103" s="18"/>
      <c r="AY103" s="27"/>
      <c r="AZ103" s="18"/>
      <c r="BA103" s="18"/>
      <c r="BB103" s="18"/>
      <c r="BC103" s="18"/>
      <c r="BD103" s="18"/>
      <c r="BE103" s="7"/>
      <c r="BF103" s="18"/>
      <c r="BG103" s="18"/>
      <c r="BH103" s="18"/>
      <c r="BI103" s="18"/>
      <c r="BJ103" s="18"/>
      <c r="BK103" s="18"/>
      <c r="BL103" s="90">
        <f t="shared" si="6"/>
        <v>4</v>
      </c>
      <c r="BM103" s="24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4504</v>
      </c>
      <c r="B104" s="67" t="s">
        <v>185</v>
      </c>
      <c r="C104" s="93">
        <v>35</v>
      </c>
      <c r="D104" s="30" t="s">
        <v>152</v>
      </c>
      <c r="E104" s="30" t="s">
        <v>153</v>
      </c>
      <c r="F104" s="40" t="s">
        <v>5</v>
      </c>
      <c r="G104" s="48">
        <f t="shared" si="4"/>
        <v>100</v>
      </c>
      <c r="H104" s="42">
        <f t="shared" si="5"/>
        <v>105</v>
      </c>
      <c r="I104" s="10"/>
      <c r="J104" s="21"/>
      <c r="K104" s="30"/>
      <c r="L104" s="21">
        <v>10</v>
      </c>
      <c r="M104" s="21">
        <v>10</v>
      </c>
      <c r="N104" s="21">
        <v>10</v>
      </c>
      <c r="O104" s="21">
        <v>20</v>
      </c>
      <c r="P104" s="21"/>
      <c r="Q104" s="21"/>
      <c r="R104" s="21">
        <v>30</v>
      </c>
      <c r="S104" s="21">
        <v>25</v>
      </c>
      <c r="T104" s="21"/>
      <c r="U104" s="21"/>
      <c r="V104" s="21"/>
      <c r="W104" s="21"/>
      <c r="X104" s="21"/>
      <c r="Y104" s="21"/>
      <c r="Z104" s="21"/>
      <c r="AA104" s="30"/>
      <c r="AB104" s="21"/>
      <c r="AC104" s="21"/>
      <c r="AD104" s="21"/>
      <c r="AE104" s="21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7"/>
      <c r="AX104" s="18"/>
      <c r="AY104" s="27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90">
        <f t="shared" si="6"/>
        <v>6</v>
      </c>
      <c r="BM104" s="24"/>
      <c r="BN104" s="7"/>
      <c r="BO104" s="36"/>
      <c r="BP104" s="36"/>
      <c r="BQ104" s="36"/>
      <c r="BR104" s="63" t="e">
        <f t="shared" si="7"/>
        <v>#DIV/0!</v>
      </c>
    </row>
    <row r="105" spans="1:70" s="6" customFormat="1" ht="12.75" customHeight="1" x14ac:dyDescent="0.2">
      <c r="A105" s="38">
        <v>4523</v>
      </c>
      <c r="B105" s="67" t="s">
        <v>185</v>
      </c>
      <c r="C105" s="93">
        <v>35</v>
      </c>
      <c r="D105" s="30" t="s">
        <v>295</v>
      </c>
      <c r="E105" s="30" t="s">
        <v>30</v>
      </c>
      <c r="F105" s="39" t="s">
        <v>5</v>
      </c>
      <c r="G105" s="48">
        <f t="shared" si="4"/>
        <v>101</v>
      </c>
      <c r="H105" s="42">
        <f t="shared" si="5"/>
        <v>105</v>
      </c>
      <c r="I105" s="10"/>
      <c r="J105" s="21"/>
      <c r="K105" s="30"/>
      <c r="L105" s="21"/>
      <c r="M105" s="21"/>
      <c r="N105" s="21">
        <v>25</v>
      </c>
      <c r="O105" s="21">
        <v>15</v>
      </c>
      <c r="P105" s="21"/>
      <c r="Q105" s="21">
        <v>35</v>
      </c>
      <c r="R105" s="21">
        <v>20</v>
      </c>
      <c r="S105" s="21">
        <v>10</v>
      </c>
      <c r="T105" s="21"/>
      <c r="U105" s="21"/>
      <c r="V105" s="21"/>
      <c r="W105" s="21"/>
      <c r="X105" s="21"/>
      <c r="Y105" s="21"/>
      <c r="Z105" s="21"/>
      <c r="AA105" s="30"/>
      <c r="AB105" s="21"/>
      <c r="AC105" s="21"/>
      <c r="AD105" s="21"/>
      <c r="AE105" s="21"/>
      <c r="AF105" s="18"/>
      <c r="AG105" s="18"/>
      <c r="AH105" s="18"/>
      <c r="AI105" s="69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7"/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90">
        <f t="shared" si="6"/>
        <v>5</v>
      </c>
      <c r="BM105" s="5"/>
      <c r="BN105" s="7"/>
      <c r="BO105" s="35"/>
      <c r="BP105" s="35" t="s">
        <v>383</v>
      </c>
      <c r="BQ105" s="35"/>
      <c r="BR105" s="63" t="e">
        <f t="shared" si="7"/>
        <v>#DIV/0!</v>
      </c>
    </row>
    <row r="106" spans="1:70" s="6" customFormat="1" ht="12.75" customHeight="1" x14ac:dyDescent="0.2">
      <c r="A106" s="38">
        <v>1450</v>
      </c>
      <c r="B106" s="67" t="s">
        <v>93</v>
      </c>
      <c r="C106" s="93">
        <v>35</v>
      </c>
      <c r="D106" s="30" t="s">
        <v>173</v>
      </c>
      <c r="E106" s="30" t="s">
        <v>162</v>
      </c>
      <c r="F106" s="39" t="s">
        <v>5</v>
      </c>
      <c r="G106" s="48">
        <f t="shared" si="4"/>
        <v>102</v>
      </c>
      <c r="H106" s="42">
        <f t="shared" si="5"/>
        <v>100</v>
      </c>
      <c r="I106" s="64"/>
      <c r="J106" s="60"/>
      <c r="K106" s="30"/>
      <c r="L106" s="21"/>
      <c r="M106" s="21"/>
      <c r="N106" s="21">
        <v>30</v>
      </c>
      <c r="O106" s="21">
        <v>30</v>
      </c>
      <c r="P106" s="21"/>
      <c r="Q106" s="21"/>
      <c r="R106" s="21">
        <v>15</v>
      </c>
      <c r="S106" s="21">
        <v>25</v>
      </c>
      <c r="T106" s="21"/>
      <c r="U106" s="21"/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60"/>
      <c r="AX106" s="21"/>
      <c r="AY106" s="80"/>
      <c r="AZ106" s="21"/>
      <c r="BA106" s="21"/>
      <c r="BB106" s="21"/>
      <c r="BC106" s="21"/>
      <c r="BD106" s="21"/>
      <c r="BE106" s="60"/>
      <c r="BF106" s="17"/>
      <c r="BG106" s="17"/>
      <c r="BH106" s="17"/>
      <c r="BI106" s="17"/>
      <c r="BJ106" s="17"/>
      <c r="BK106" s="17"/>
      <c r="BL106" s="90">
        <f t="shared" si="6"/>
        <v>4</v>
      </c>
      <c r="BM106" s="23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2402</v>
      </c>
      <c r="B107" s="67" t="s">
        <v>96</v>
      </c>
      <c r="C107" s="93">
        <v>35</v>
      </c>
      <c r="D107" s="30" t="s">
        <v>39</v>
      </c>
      <c r="E107" s="30" t="s">
        <v>28</v>
      </c>
      <c r="F107" s="39" t="s">
        <v>5</v>
      </c>
      <c r="G107" s="48">
        <f t="shared" si="4"/>
        <v>103</v>
      </c>
      <c r="H107" s="42">
        <f t="shared" si="5"/>
        <v>100</v>
      </c>
      <c r="I107" s="10"/>
      <c r="J107" s="60">
        <v>25</v>
      </c>
      <c r="K107" s="30">
        <v>25</v>
      </c>
      <c r="L107" s="21"/>
      <c r="M107" s="21"/>
      <c r="N107" s="21"/>
      <c r="O107" s="21"/>
      <c r="P107" s="21">
        <v>30</v>
      </c>
      <c r="Q107" s="21">
        <v>20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90">
        <f t="shared" si="6"/>
        <v>4</v>
      </c>
      <c r="BM107" s="23">
        <f>SUM(BL107:BL115)</f>
        <v>45</v>
      </c>
      <c r="BN107" s="7">
        <v>9</v>
      </c>
      <c r="BO107" s="35"/>
      <c r="BP107" s="35"/>
      <c r="BQ107" s="35"/>
      <c r="BR107" s="63">
        <f t="shared" si="7"/>
        <v>5</v>
      </c>
    </row>
    <row r="108" spans="1:70" s="6" customFormat="1" ht="12.75" customHeight="1" x14ac:dyDescent="0.2">
      <c r="A108" s="38">
        <v>2813</v>
      </c>
      <c r="B108" s="67" t="s">
        <v>98</v>
      </c>
      <c r="C108" s="93">
        <v>35</v>
      </c>
      <c r="D108" s="30" t="s">
        <v>133</v>
      </c>
      <c r="E108" s="30" t="s">
        <v>129</v>
      </c>
      <c r="F108" s="39" t="s">
        <v>5</v>
      </c>
      <c r="G108" s="48">
        <f t="shared" si="4"/>
        <v>104</v>
      </c>
      <c r="H108" s="42">
        <f t="shared" si="5"/>
        <v>100</v>
      </c>
      <c r="I108" s="10"/>
      <c r="J108" s="60">
        <v>25</v>
      </c>
      <c r="K108" s="30"/>
      <c r="L108" s="21">
        <v>15</v>
      </c>
      <c r="M108" s="21"/>
      <c r="N108" s="21">
        <v>20</v>
      </c>
      <c r="O108" s="21">
        <v>30</v>
      </c>
      <c r="P108" s="21">
        <v>10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90">
        <f t="shared" si="6"/>
        <v>5</v>
      </c>
      <c r="BM108" s="23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3508</v>
      </c>
      <c r="B109" s="67" t="s">
        <v>414</v>
      </c>
      <c r="C109" s="93">
        <v>35</v>
      </c>
      <c r="D109" s="30" t="s">
        <v>62</v>
      </c>
      <c r="E109" s="30" t="s">
        <v>228</v>
      </c>
      <c r="F109" s="39" t="s">
        <v>5</v>
      </c>
      <c r="G109" s="48">
        <f t="shared" si="4"/>
        <v>105</v>
      </c>
      <c r="H109" s="42">
        <f t="shared" si="5"/>
        <v>100</v>
      </c>
      <c r="I109" s="10"/>
      <c r="J109" s="60">
        <v>15</v>
      </c>
      <c r="K109" s="30">
        <v>20</v>
      </c>
      <c r="L109" s="21">
        <v>15</v>
      </c>
      <c r="M109" s="21">
        <v>20</v>
      </c>
      <c r="N109" s="21"/>
      <c r="O109" s="21"/>
      <c r="P109" s="21"/>
      <c r="Q109" s="21"/>
      <c r="R109" s="21">
        <v>15</v>
      </c>
      <c r="S109" s="21">
        <v>15</v>
      </c>
      <c r="T109" s="21"/>
      <c r="U109" s="21"/>
      <c r="V109" s="21"/>
      <c r="W109" s="21"/>
      <c r="X109" s="21"/>
      <c r="Y109" s="21"/>
      <c r="Z109" s="21"/>
      <c r="AA109" s="30"/>
      <c r="AB109" s="21"/>
      <c r="AC109" s="21"/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 t="shared" si="6"/>
        <v>6</v>
      </c>
      <c r="BM109" s="7"/>
      <c r="BN109" s="7"/>
      <c r="BO109" s="36"/>
      <c r="BP109" s="36"/>
      <c r="BQ109" s="36"/>
      <c r="BR109" s="63" t="e">
        <f t="shared" si="7"/>
        <v>#DIV/0!</v>
      </c>
    </row>
    <row r="110" spans="1:70" s="6" customFormat="1" ht="12.75" customHeight="1" x14ac:dyDescent="0.2">
      <c r="A110" s="38">
        <v>937</v>
      </c>
      <c r="B110" s="67" t="s">
        <v>89</v>
      </c>
      <c r="C110" s="93">
        <v>35</v>
      </c>
      <c r="D110" s="30" t="s">
        <v>332</v>
      </c>
      <c r="E110" s="30" t="s">
        <v>15</v>
      </c>
      <c r="F110" s="39" t="s">
        <v>5</v>
      </c>
      <c r="G110" s="48">
        <f t="shared" si="4"/>
        <v>106</v>
      </c>
      <c r="H110" s="42">
        <f t="shared" si="5"/>
        <v>95</v>
      </c>
      <c r="I110" s="11"/>
      <c r="J110" s="60">
        <v>10</v>
      </c>
      <c r="K110" s="30">
        <v>15</v>
      </c>
      <c r="L110" s="21"/>
      <c r="M110" s="21"/>
      <c r="N110" s="21">
        <v>10</v>
      </c>
      <c r="O110" s="21">
        <v>10</v>
      </c>
      <c r="P110" s="21">
        <v>5</v>
      </c>
      <c r="Q110" s="21">
        <v>20</v>
      </c>
      <c r="R110" s="21">
        <v>10</v>
      </c>
      <c r="S110" s="21">
        <v>15</v>
      </c>
      <c r="T110" s="21"/>
      <c r="U110" s="21"/>
      <c r="V110" s="21"/>
      <c r="W110" s="21"/>
      <c r="X110" s="21"/>
      <c r="Y110" s="21"/>
      <c r="Z110" s="21"/>
      <c r="AA110" s="30"/>
      <c r="AB110" s="21"/>
      <c r="AC110" s="21"/>
      <c r="AD110" s="21"/>
      <c r="AE110" s="21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7"/>
      <c r="AX110" s="18"/>
      <c r="AY110" s="27"/>
      <c r="AZ110" s="18"/>
      <c r="BA110" s="18"/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90">
        <f t="shared" si="6"/>
        <v>8</v>
      </c>
      <c r="BM110" s="23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38">
        <v>938</v>
      </c>
      <c r="B111" s="67" t="s">
        <v>89</v>
      </c>
      <c r="C111" s="93">
        <v>35</v>
      </c>
      <c r="D111" s="30" t="s">
        <v>342</v>
      </c>
      <c r="E111" s="30" t="s">
        <v>157</v>
      </c>
      <c r="F111" s="39" t="s">
        <v>5</v>
      </c>
      <c r="G111" s="48">
        <f t="shared" si="4"/>
        <v>107</v>
      </c>
      <c r="H111" s="42">
        <f t="shared" si="5"/>
        <v>95</v>
      </c>
      <c r="I111" s="11"/>
      <c r="J111" s="60">
        <v>10</v>
      </c>
      <c r="K111" s="30">
        <v>15</v>
      </c>
      <c r="L111" s="21"/>
      <c r="M111" s="21"/>
      <c r="N111" s="21">
        <v>15</v>
      </c>
      <c r="O111" s="21">
        <v>30</v>
      </c>
      <c r="P111" s="21"/>
      <c r="Q111" s="21">
        <v>25</v>
      </c>
      <c r="R111" s="21"/>
      <c r="S111" s="21"/>
      <c r="T111" s="21"/>
      <c r="U111" s="21"/>
      <c r="V111" s="21"/>
      <c r="W111" s="21"/>
      <c r="X111" s="21"/>
      <c r="Y111" s="21"/>
      <c r="Z111" s="21"/>
      <c r="AA111" s="30"/>
      <c r="AB111" s="21"/>
      <c r="AC111" s="21"/>
      <c r="AD111" s="21"/>
      <c r="AE111" s="21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7"/>
      <c r="AX111" s="18"/>
      <c r="AY111" s="27"/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18"/>
      <c r="BK111" s="18"/>
      <c r="BL111" s="90">
        <f t="shared" si="6"/>
        <v>5</v>
      </c>
      <c r="BM111" s="5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3401</v>
      </c>
      <c r="B112" s="67" t="s">
        <v>134</v>
      </c>
      <c r="C112" s="93">
        <v>35</v>
      </c>
      <c r="D112" s="30" t="s">
        <v>60</v>
      </c>
      <c r="E112" s="30" t="s">
        <v>26</v>
      </c>
      <c r="F112" s="39" t="s">
        <v>5</v>
      </c>
      <c r="G112" s="48">
        <f t="shared" si="4"/>
        <v>108</v>
      </c>
      <c r="H112" s="42">
        <f t="shared" si="5"/>
        <v>95</v>
      </c>
      <c r="I112" s="10"/>
      <c r="J112" s="60"/>
      <c r="K112" s="30"/>
      <c r="L112" s="21"/>
      <c r="M112" s="21"/>
      <c r="N112" s="21">
        <v>20</v>
      </c>
      <c r="O112" s="21">
        <v>20</v>
      </c>
      <c r="P112" s="21"/>
      <c r="Q112" s="21"/>
      <c r="R112" s="21">
        <v>25</v>
      </c>
      <c r="S112" s="21">
        <v>30</v>
      </c>
      <c r="T112" s="21"/>
      <c r="U112" s="21"/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90">
        <f t="shared" si="6"/>
        <v>4</v>
      </c>
      <c r="BM112" s="23">
        <f>SUM(BL112:BL119)</f>
        <v>34</v>
      </c>
      <c r="BN112" s="7">
        <v>8</v>
      </c>
      <c r="BO112" s="35"/>
      <c r="BP112" s="35"/>
      <c r="BQ112" s="35"/>
      <c r="BR112" s="63">
        <f t="shared" si="7"/>
        <v>4.25</v>
      </c>
    </row>
    <row r="113" spans="1:70" s="6" customFormat="1" ht="12.75" customHeight="1" x14ac:dyDescent="0.2">
      <c r="A113" s="38">
        <v>4905</v>
      </c>
      <c r="B113" s="67" t="s">
        <v>187</v>
      </c>
      <c r="C113" s="93">
        <v>35</v>
      </c>
      <c r="D113" s="30" t="s">
        <v>366</v>
      </c>
      <c r="E113" s="30" t="s">
        <v>27</v>
      </c>
      <c r="F113" s="39" t="s">
        <v>5</v>
      </c>
      <c r="G113" s="48">
        <f t="shared" si="4"/>
        <v>109</v>
      </c>
      <c r="H113" s="42">
        <f t="shared" si="5"/>
        <v>95</v>
      </c>
      <c r="I113" s="11"/>
      <c r="J113" s="60">
        <v>50</v>
      </c>
      <c r="K113" s="30">
        <v>35</v>
      </c>
      <c r="L113" s="21"/>
      <c r="M113" s="21"/>
      <c r="N113" s="21"/>
      <c r="O113" s="21">
        <v>10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30"/>
      <c r="AB113" s="21"/>
      <c r="AC113" s="21"/>
      <c r="AD113" s="21"/>
      <c r="AE113" s="21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7"/>
      <c r="AX113" s="18"/>
      <c r="AY113" s="26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90">
        <f t="shared" si="6"/>
        <v>3</v>
      </c>
      <c r="BM113" s="23"/>
      <c r="BN113" s="7"/>
      <c r="BO113" s="35"/>
      <c r="BP113" s="35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5003</v>
      </c>
      <c r="B114" s="67" t="s">
        <v>242</v>
      </c>
      <c r="C114" s="93">
        <v>35</v>
      </c>
      <c r="D114" s="30" t="s">
        <v>194</v>
      </c>
      <c r="E114" s="30" t="s">
        <v>80</v>
      </c>
      <c r="F114" s="40" t="s">
        <v>5</v>
      </c>
      <c r="G114" s="48">
        <f t="shared" si="4"/>
        <v>110</v>
      </c>
      <c r="H114" s="42">
        <f t="shared" si="5"/>
        <v>95</v>
      </c>
      <c r="I114" s="11"/>
      <c r="J114" s="60">
        <v>15</v>
      </c>
      <c r="K114" s="30">
        <v>25</v>
      </c>
      <c r="L114" s="21"/>
      <c r="M114" s="21"/>
      <c r="N114" s="21"/>
      <c r="O114" s="21"/>
      <c r="P114" s="21">
        <v>20</v>
      </c>
      <c r="Q114" s="21">
        <v>10</v>
      </c>
      <c r="R114" s="21">
        <v>10</v>
      </c>
      <c r="S114" s="21">
        <v>15</v>
      </c>
      <c r="T114" s="21"/>
      <c r="U114" s="21"/>
      <c r="V114" s="21"/>
      <c r="W114" s="21"/>
      <c r="X114" s="21"/>
      <c r="Y114" s="21"/>
      <c r="Z114" s="21"/>
      <c r="AA114" s="30"/>
      <c r="AB114" s="21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6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90">
        <f t="shared" si="6"/>
        <v>6</v>
      </c>
      <c r="BM114" s="23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5014</v>
      </c>
      <c r="B115" s="67" t="s">
        <v>242</v>
      </c>
      <c r="C115" s="93">
        <v>35</v>
      </c>
      <c r="D115" s="30" t="s">
        <v>209</v>
      </c>
      <c r="E115" s="30" t="s">
        <v>269</v>
      </c>
      <c r="F115" s="40" t="s">
        <v>5</v>
      </c>
      <c r="G115" s="48">
        <f t="shared" si="4"/>
        <v>111</v>
      </c>
      <c r="H115" s="42">
        <f t="shared" si="5"/>
        <v>95</v>
      </c>
      <c r="I115" s="11"/>
      <c r="J115" s="60"/>
      <c r="K115" s="30"/>
      <c r="L115" s="21"/>
      <c r="M115" s="21">
        <v>20</v>
      </c>
      <c r="N115" s="21"/>
      <c r="O115" s="21">
        <v>25</v>
      </c>
      <c r="P115" s="21"/>
      <c r="Q115" s="21">
        <v>25</v>
      </c>
      <c r="R115" s="21"/>
      <c r="S115" s="21">
        <v>25</v>
      </c>
      <c r="T115" s="21"/>
      <c r="U115" s="21"/>
      <c r="V115" s="21"/>
      <c r="W115" s="21"/>
      <c r="X115" s="21"/>
      <c r="Y115" s="21"/>
      <c r="Z115" s="21"/>
      <c r="AA115" s="30"/>
      <c r="AB115" s="21"/>
      <c r="AC115" s="21"/>
      <c r="AD115" s="21"/>
      <c r="AE115" s="21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90">
        <f t="shared" si="6"/>
        <v>4</v>
      </c>
      <c r="BM115" s="5"/>
      <c r="BN115" s="7"/>
      <c r="BO115" s="35"/>
      <c r="BP115" s="35"/>
      <c r="BQ115" s="35"/>
      <c r="BR115" s="63" t="e">
        <f t="shared" si="7"/>
        <v>#DIV/0!</v>
      </c>
    </row>
    <row r="116" spans="1:70" ht="12.75" customHeight="1" x14ac:dyDescent="0.2">
      <c r="A116" s="19">
        <v>5412</v>
      </c>
      <c r="B116" s="68" t="s">
        <v>298</v>
      </c>
      <c r="C116" s="93">
        <v>35</v>
      </c>
      <c r="D116" s="21" t="s">
        <v>204</v>
      </c>
      <c r="E116" s="21" t="s">
        <v>12</v>
      </c>
      <c r="F116" s="20" t="s">
        <v>5</v>
      </c>
      <c r="G116" s="48">
        <f t="shared" si="4"/>
        <v>112</v>
      </c>
      <c r="H116" s="42">
        <f t="shared" si="5"/>
        <v>95</v>
      </c>
      <c r="I116" s="55"/>
      <c r="J116" s="21"/>
      <c r="K116" s="21"/>
      <c r="L116" s="21"/>
      <c r="M116" s="21"/>
      <c r="N116" s="21"/>
      <c r="O116" s="21"/>
      <c r="P116" s="21">
        <v>25</v>
      </c>
      <c r="Q116" s="21">
        <v>20</v>
      </c>
      <c r="R116" s="21">
        <v>30</v>
      </c>
      <c r="S116" s="21">
        <v>20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86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90">
        <f t="shared" si="6"/>
        <v>4</v>
      </c>
      <c r="BM116" s="17"/>
      <c r="BN116" s="18"/>
      <c r="BO116" s="20"/>
      <c r="BP116" s="20"/>
      <c r="BQ116" s="20"/>
      <c r="BR116" s="63" t="e">
        <f t="shared" si="7"/>
        <v>#DIV/0!</v>
      </c>
    </row>
    <row r="117" spans="1:70" s="6" customFormat="1" ht="12.75" customHeight="1" x14ac:dyDescent="0.2">
      <c r="A117" s="38">
        <v>1162</v>
      </c>
      <c r="B117" s="67" t="s">
        <v>91</v>
      </c>
      <c r="C117" s="93">
        <v>35</v>
      </c>
      <c r="D117" s="30" t="s">
        <v>294</v>
      </c>
      <c r="E117" s="30" t="s">
        <v>26</v>
      </c>
      <c r="F117" s="39" t="s">
        <v>5</v>
      </c>
      <c r="G117" s="48">
        <f t="shared" si="4"/>
        <v>113</v>
      </c>
      <c r="H117" s="42">
        <f t="shared" si="5"/>
        <v>90</v>
      </c>
      <c r="I117" s="11"/>
      <c r="J117" s="60"/>
      <c r="K117" s="30"/>
      <c r="L117" s="21">
        <v>20</v>
      </c>
      <c r="M117" s="21">
        <v>15</v>
      </c>
      <c r="N117" s="21">
        <v>20</v>
      </c>
      <c r="O117" s="21">
        <v>35</v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7"/>
      <c r="AX117" s="18"/>
      <c r="AY117" s="27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90">
        <f t="shared" si="6"/>
        <v>4</v>
      </c>
      <c r="BM117" s="23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1307</v>
      </c>
      <c r="B118" s="67" t="s">
        <v>92</v>
      </c>
      <c r="C118" s="93">
        <v>35</v>
      </c>
      <c r="D118" s="30" t="s">
        <v>42</v>
      </c>
      <c r="E118" s="30" t="s">
        <v>43</v>
      </c>
      <c r="F118" s="39" t="s">
        <v>5</v>
      </c>
      <c r="G118" s="48">
        <f t="shared" si="4"/>
        <v>114</v>
      </c>
      <c r="H118" s="42">
        <f t="shared" si="5"/>
        <v>90</v>
      </c>
      <c r="I118" s="10"/>
      <c r="J118" s="60">
        <v>25</v>
      </c>
      <c r="K118" s="30">
        <v>15</v>
      </c>
      <c r="L118" s="21"/>
      <c r="M118" s="21"/>
      <c r="N118" s="21">
        <v>15</v>
      </c>
      <c r="O118" s="21">
        <v>20</v>
      </c>
      <c r="P118" s="21"/>
      <c r="Q118" s="21"/>
      <c r="R118" s="21"/>
      <c r="S118" s="21">
        <v>15</v>
      </c>
      <c r="T118" s="21"/>
      <c r="U118" s="21"/>
      <c r="V118" s="21"/>
      <c r="W118" s="21"/>
      <c r="X118" s="21"/>
      <c r="Y118" s="21"/>
      <c r="Z118" s="21"/>
      <c r="AA118" s="30"/>
      <c r="AB118" s="21"/>
      <c r="AC118" s="21"/>
      <c r="AD118" s="21"/>
      <c r="AE118" s="2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90">
        <f t="shared" si="6"/>
        <v>5</v>
      </c>
      <c r="BM118" s="23">
        <f>SUM(BL118:BL123)</f>
        <v>30</v>
      </c>
      <c r="BN118" s="7">
        <v>6</v>
      </c>
      <c r="BO118" s="35"/>
      <c r="BP118" s="35"/>
      <c r="BQ118" s="35"/>
      <c r="BR118" s="63">
        <f t="shared" si="7"/>
        <v>5</v>
      </c>
    </row>
    <row r="119" spans="1:70" s="6" customFormat="1" ht="12.75" customHeight="1" x14ac:dyDescent="0.2">
      <c r="A119" s="38">
        <v>2704</v>
      </c>
      <c r="B119" s="67" t="s">
        <v>97</v>
      </c>
      <c r="C119" s="93">
        <v>35</v>
      </c>
      <c r="D119" s="30" t="s">
        <v>176</v>
      </c>
      <c r="E119" s="30" t="s">
        <v>228</v>
      </c>
      <c r="F119" s="39" t="s">
        <v>5</v>
      </c>
      <c r="G119" s="48">
        <f t="shared" si="4"/>
        <v>115</v>
      </c>
      <c r="H119" s="42">
        <f t="shared" si="5"/>
        <v>90</v>
      </c>
      <c r="I119" s="10"/>
      <c r="J119" s="60"/>
      <c r="K119" s="30"/>
      <c r="L119" s="21"/>
      <c r="M119" s="21"/>
      <c r="N119" s="21"/>
      <c r="O119" s="21"/>
      <c r="P119" s="21">
        <v>25</v>
      </c>
      <c r="Q119" s="21">
        <v>15</v>
      </c>
      <c r="R119" s="21">
        <v>15</v>
      </c>
      <c r="S119" s="21">
        <v>35</v>
      </c>
      <c r="T119" s="21"/>
      <c r="U119" s="21"/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0">
        <f t="shared" si="6"/>
        <v>4</v>
      </c>
      <c r="BM119" s="23"/>
      <c r="BN119" s="7"/>
      <c r="BO119" s="35"/>
      <c r="BP119" s="35"/>
      <c r="BQ119" s="35"/>
      <c r="BR119" s="63" t="e">
        <f t="shared" si="7"/>
        <v>#DIV/0!</v>
      </c>
    </row>
    <row r="120" spans="1:70" s="6" customFormat="1" ht="12.75" customHeight="1" x14ac:dyDescent="0.2">
      <c r="A120" s="38">
        <v>3015</v>
      </c>
      <c r="B120" s="67" t="s">
        <v>155</v>
      </c>
      <c r="C120" s="93">
        <v>35</v>
      </c>
      <c r="D120" s="30" t="s">
        <v>156</v>
      </c>
      <c r="E120" s="30" t="s">
        <v>154</v>
      </c>
      <c r="F120" s="39" t="s">
        <v>5</v>
      </c>
      <c r="G120" s="48">
        <f t="shared" si="4"/>
        <v>116</v>
      </c>
      <c r="H120" s="42">
        <f t="shared" si="5"/>
        <v>90</v>
      </c>
      <c r="I120" s="10"/>
      <c r="J120" s="60">
        <v>15</v>
      </c>
      <c r="K120" s="30">
        <v>15</v>
      </c>
      <c r="L120" s="21"/>
      <c r="M120" s="21"/>
      <c r="N120" s="21">
        <v>5</v>
      </c>
      <c r="O120" s="21">
        <v>15</v>
      </c>
      <c r="P120" s="21">
        <v>25</v>
      </c>
      <c r="Q120" s="21">
        <v>15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0">
        <f t="shared" si="6"/>
        <v>6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3539</v>
      </c>
      <c r="B121" s="67" t="s">
        <v>414</v>
      </c>
      <c r="C121" s="93">
        <v>35</v>
      </c>
      <c r="D121" s="30" t="s">
        <v>243</v>
      </c>
      <c r="E121" s="30" t="s">
        <v>17</v>
      </c>
      <c r="F121" s="39" t="s">
        <v>5</v>
      </c>
      <c r="G121" s="48">
        <f t="shared" si="4"/>
        <v>117</v>
      </c>
      <c r="H121" s="42">
        <f t="shared" si="5"/>
        <v>90</v>
      </c>
      <c r="I121" s="10"/>
      <c r="J121" s="21">
        <v>10</v>
      </c>
      <c r="K121" s="30">
        <v>10</v>
      </c>
      <c r="L121" s="21">
        <v>20</v>
      </c>
      <c r="M121" s="21">
        <v>20</v>
      </c>
      <c r="N121" s="21"/>
      <c r="O121" s="21"/>
      <c r="P121" s="21">
        <v>15</v>
      </c>
      <c r="Q121" s="21">
        <v>15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30"/>
      <c r="AB121" s="21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90">
        <f t="shared" si="6"/>
        <v>6</v>
      </c>
      <c r="BM121" s="5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41">
        <v>3543</v>
      </c>
      <c r="B122" s="67" t="s">
        <v>414</v>
      </c>
      <c r="C122" s="93">
        <v>35</v>
      </c>
      <c r="D122" s="30" t="s">
        <v>132</v>
      </c>
      <c r="E122" s="30" t="s">
        <v>73</v>
      </c>
      <c r="F122" s="40" t="s">
        <v>5</v>
      </c>
      <c r="G122" s="48">
        <f t="shared" si="4"/>
        <v>118</v>
      </c>
      <c r="H122" s="42">
        <f t="shared" si="5"/>
        <v>90</v>
      </c>
      <c r="I122" s="10"/>
      <c r="J122" s="60"/>
      <c r="K122" s="30">
        <v>25</v>
      </c>
      <c r="L122" s="21">
        <v>15</v>
      </c>
      <c r="M122" s="21">
        <v>15</v>
      </c>
      <c r="N122" s="21"/>
      <c r="O122" s="21"/>
      <c r="P122" s="21">
        <v>20</v>
      </c>
      <c r="Q122" s="21">
        <v>15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30"/>
      <c r="AB122" s="21"/>
      <c r="AC122" s="21"/>
      <c r="AD122" s="21"/>
      <c r="AE122" s="2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5"/>
      <c r="AX122" s="17"/>
      <c r="AY122" s="26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90">
        <f t="shared" si="6"/>
        <v>5</v>
      </c>
      <c r="BM122" s="24"/>
      <c r="BN122" s="7"/>
      <c r="BO122" s="36"/>
      <c r="BP122" s="36"/>
      <c r="BQ122" s="37"/>
      <c r="BR122" s="63" t="e">
        <f t="shared" si="7"/>
        <v>#DIV/0!</v>
      </c>
    </row>
    <row r="123" spans="1:70" s="6" customFormat="1" ht="12.75" customHeight="1" x14ac:dyDescent="0.2">
      <c r="A123" s="38">
        <v>4057</v>
      </c>
      <c r="B123" s="67" t="s">
        <v>122</v>
      </c>
      <c r="C123" s="93">
        <v>22</v>
      </c>
      <c r="D123" s="30" t="s">
        <v>263</v>
      </c>
      <c r="E123" s="30" t="s">
        <v>237</v>
      </c>
      <c r="F123" s="39" t="s">
        <v>5</v>
      </c>
      <c r="G123" s="48">
        <f t="shared" si="4"/>
        <v>119</v>
      </c>
      <c r="H123" s="42">
        <f t="shared" si="5"/>
        <v>90</v>
      </c>
      <c r="I123" s="10"/>
      <c r="J123" s="60"/>
      <c r="K123" s="30"/>
      <c r="L123" s="21">
        <v>15</v>
      </c>
      <c r="M123" s="21">
        <v>25</v>
      </c>
      <c r="N123" s="21"/>
      <c r="O123" s="21"/>
      <c r="P123" s="21"/>
      <c r="Q123" s="21"/>
      <c r="R123" s="21">
        <v>30</v>
      </c>
      <c r="S123" s="21">
        <v>20</v>
      </c>
      <c r="T123" s="21"/>
      <c r="U123" s="21"/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90">
        <f t="shared" si="6"/>
        <v>4</v>
      </c>
      <c r="BM123" s="7"/>
      <c r="BN123" s="7"/>
      <c r="BO123" s="36"/>
      <c r="BP123" s="36"/>
      <c r="BQ123" s="36"/>
      <c r="BR123" s="63" t="e">
        <f t="shared" si="7"/>
        <v>#DIV/0!</v>
      </c>
    </row>
    <row r="124" spans="1:70" s="6" customFormat="1" ht="12.75" customHeight="1" x14ac:dyDescent="0.2">
      <c r="A124" s="38">
        <v>4068</v>
      </c>
      <c r="B124" s="67" t="s">
        <v>122</v>
      </c>
      <c r="C124" s="93">
        <v>22</v>
      </c>
      <c r="D124" s="30" t="s">
        <v>447</v>
      </c>
      <c r="E124" s="30" t="s">
        <v>448</v>
      </c>
      <c r="F124" s="39" t="s">
        <v>10</v>
      </c>
      <c r="G124" s="48">
        <f t="shared" si="4"/>
        <v>120</v>
      </c>
      <c r="H124" s="42">
        <f t="shared" si="5"/>
        <v>90</v>
      </c>
      <c r="I124" s="10"/>
      <c r="J124" s="60"/>
      <c r="K124" s="30">
        <v>25</v>
      </c>
      <c r="L124" s="21"/>
      <c r="M124" s="21"/>
      <c r="N124" s="21"/>
      <c r="O124" s="21">
        <v>20</v>
      </c>
      <c r="P124" s="21"/>
      <c r="Q124" s="21">
        <v>30</v>
      </c>
      <c r="R124" s="21"/>
      <c r="S124" s="21">
        <v>15</v>
      </c>
      <c r="T124" s="21"/>
      <c r="U124" s="21"/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90">
        <f t="shared" si="6"/>
        <v>4</v>
      </c>
      <c r="BM124" s="7"/>
      <c r="BN124" s="7"/>
      <c r="BO124" s="36"/>
      <c r="BP124" s="36"/>
      <c r="BQ124" s="36"/>
      <c r="BR124" s="63" t="e">
        <f t="shared" si="7"/>
        <v>#DIV/0!</v>
      </c>
    </row>
    <row r="125" spans="1:70" s="6" customFormat="1" ht="12.75" customHeight="1" x14ac:dyDescent="0.2">
      <c r="A125" s="38">
        <v>5021</v>
      </c>
      <c r="B125" s="67" t="s">
        <v>242</v>
      </c>
      <c r="C125" s="93">
        <v>35</v>
      </c>
      <c r="D125" s="30" t="s">
        <v>322</v>
      </c>
      <c r="E125" s="30" t="s">
        <v>240</v>
      </c>
      <c r="F125" s="39" t="s">
        <v>5</v>
      </c>
      <c r="G125" s="48">
        <f t="shared" si="4"/>
        <v>121</v>
      </c>
      <c r="H125" s="42">
        <f t="shared" si="5"/>
        <v>90</v>
      </c>
      <c r="I125" s="11"/>
      <c r="J125" s="60">
        <v>10</v>
      </c>
      <c r="K125" s="30">
        <v>15</v>
      </c>
      <c r="L125" s="21"/>
      <c r="M125" s="21">
        <v>20</v>
      </c>
      <c r="N125" s="21"/>
      <c r="O125" s="21"/>
      <c r="P125" s="21">
        <v>10</v>
      </c>
      <c r="Q125" s="21">
        <v>10</v>
      </c>
      <c r="R125" s="21">
        <v>10</v>
      </c>
      <c r="S125" s="21">
        <v>15</v>
      </c>
      <c r="T125" s="21"/>
      <c r="U125" s="21"/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0">
        <f t="shared" si="6"/>
        <v>7</v>
      </c>
      <c r="BM125" s="5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5115</v>
      </c>
      <c r="B126" s="67" t="s">
        <v>272</v>
      </c>
      <c r="C126" s="93">
        <v>35</v>
      </c>
      <c r="D126" s="30" t="s">
        <v>215</v>
      </c>
      <c r="E126" s="30" t="s">
        <v>48</v>
      </c>
      <c r="F126" s="39" t="s">
        <v>5</v>
      </c>
      <c r="G126" s="48">
        <f t="shared" si="4"/>
        <v>122</v>
      </c>
      <c r="H126" s="42">
        <f t="shared" si="5"/>
        <v>90</v>
      </c>
      <c r="I126" s="11"/>
      <c r="J126" s="60"/>
      <c r="K126" s="30"/>
      <c r="L126" s="21"/>
      <c r="M126" s="21"/>
      <c r="N126" s="21">
        <v>20</v>
      </c>
      <c r="O126" s="21">
        <v>25</v>
      </c>
      <c r="P126" s="21"/>
      <c r="Q126" s="21"/>
      <c r="R126" s="21">
        <v>20</v>
      </c>
      <c r="S126" s="21">
        <v>25</v>
      </c>
      <c r="T126" s="21"/>
      <c r="U126" s="21"/>
      <c r="V126" s="21"/>
      <c r="W126" s="21"/>
      <c r="X126" s="21"/>
      <c r="Y126" s="21"/>
      <c r="Z126" s="21"/>
      <c r="AA126" s="30"/>
      <c r="AB126" s="21"/>
      <c r="AC126" s="21"/>
      <c r="AD126" s="21"/>
      <c r="AE126" s="21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0">
        <f t="shared" si="6"/>
        <v>4</v>
      </c>
      <c r="BM126" s="5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5308</v>
      </c>
      <c r="B127" s="67" t="s">
        <v>326</v>
      </c>
      <c r="C127" s="93">
        <v>35</v>
      </c>
      <c r="D127" s="30" t="s">
        <v>101</v>
      </c>
      <c r="E127" s="30" t="s">
        <v>19</v>
      </c>
      <c r="F127" s="40" t="s">
        <v>5</v>
      </c>
      <c r="G127" s="48">
        <f t="shared" si="4"/>
        <v>123</v>
      </c>
      <c r="H127" s="42">
        <f t="shared" si="5"/>
        <v>90</v>
      </c>
      <c r="I127" s="11"/>
      <c r="J127" s="60">
        <v>20</v>
      </c>
      <c r="K127" s="30">
        <v>20</v>
      </c>
      <c r="L127" s="21">
        <v>20</v>
      </c>
      <c r="M127" s="21">
        <v>10</v>
      </c>
      <c r="N127" s="21"/>
      <c r="O127" s="21"/>
      <c r="P127" s="21">
        <v>10</v>
      </c>
      <c r="Q127" s="21">
        <v>10</v>
      </c>
      <c r="R127" s="21"/>
      <c r="S127" s="21"/>
      <c r="T127" s="21"/>
      <c r="U127" s="21"/>
      <c r="V127" s="21"/>
      <c r="W127" s="21"/>
      <c r="X127" s="21"/>
      <c r="Y127" s="21"/>
      <c r="Z127" s="21"/>
      <c r="AA127" s="30"/>
      <c r="AB127" s="21"/>
      <c r="AC127" s="21"/>
      <c r="AD127" s="21"/>
      <c r="AE127" s="21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90">
        <f t="shared" si="6"/>
        <v>6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19">
        <v>5337</v>
      </c>
      <c r="B128" s="68" t="s">
        <v>326</v>
      </c>
      <c r="C128" s="93">
        <v>35</v>
      </c>
      <c r="D128" s="21" t="s">
        <v>375</v>
      </c>
      <c r="E128" s="21" t="s">
        <v>23</v>
      </c>
      <c r="F128" s="20" t="s">
        <v>5</v>
      </c>
      <c r="G128" s="48">
        <f t="shared" si="4"/>
        <v>124</v>
      </c>
      <c r="H128" s="42">
        <f t="shared" si="5"/>
        <v>90</v>
      </c>
      <c r="I128" s="55"/>
      <c r="J128" s="21">
        <v>30</v>
      </c>
      <c r="K128" s="21">
        <v>20</v>
      </c>
      <c r="L128" s="21">
        <v>25</v>
      </c>
      <c r="M128" s="21">
        <v>15</v>
      </c>
      <c r="N128" s="21"/>
      <c r="O128" s="21"/>
      <c r="P128" s="21"/>
      <c r="Q128" s="21"/>
      <c r="R128" s="21"/>
      <c r="S128" s="2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3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90">
        <f t="shared" si="6"/>
        <v>4</v>
      </c>
      <c r="BM128" s="5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19">
        <v>5404</v>
      </c>
      <c r="B129" s="68" t="s">
        <v>298</v>
      </c>
      <c r="C129" s="93">
        <v>35</v>
      </c>
      <c r="D129" s="21" t="s">
        <v>256</v>
      </c>
      <c r="E129" s="21" t="s">
        <v>240</v>
      </c>
      <c r="F129" s="20" t="s">
        <v>5</v>
      </c>
      <c r="G129" s="48">
        <f t="shared" si="4"/>
        <v>125</v>
      </c>
      <c r="H129" s="42">
        <f t="shared" si="5"/>
        <v>90</v>
      </c>
      <c r="I129" s="55"/>
      <c r="J129" s="21">
        <v>20</v>
      </c>
      <c r="K129" s="21">
        <v>20</v>
      </c>
      <c r="L129" s="21"/>
      <c r="M129" s="21"/>
      <c r="N129" s="21"/>
      <c r="O129" s="21"/>
      <c r="P129" s="21">
        <v>15</v>
      </c>
      <c r="Q129" s="21">
        <v>10</v>
      </c>
      <c r="R129" s="21">
        <v>10</v>
      </c>
      <c r="S129" s="21">
        <v>15</v>
      </c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3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90">
        <f t="shared" si="6"/>
        <v>6</v>
      </c>
      <c r="BM129" s="23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3507</v>
      </c>
      <c r="B130" s="67" t="s">
        <v>414</v>
      </c>
      <c r="C130" s="93">
        <v>35</v>
      </c>
      <c r="D130" s="30" t="s">
        <v>115</v>
      </c>
      <c r="E130" s="30" t="s">
        <v>36</v>
      </c>
      <c r="F130" s="39" t="s">
        <v>5</v>
      </c>
      <c r="G130" s="48">
        <f t="shared" si="4"/>
        <v>126</v>
      </c>
      <c r="H130" s="42">
        <f t="shared" si="5"/>
        <v>85</v>
      </c>
      <c r="I130" s="10"/>
      <c r="J130" s="60">
        <v>25</v>
      </c>
      <c r="K130" s="30">
        <v>20</v>
      </c>
      <c r="L130" s="21">
        <v>15</v>
      </c>
      <c r="M130" s="21"/>
      <c r="N130" s="21"/>
      <c r="O130" s="21"/>
      <c r="P130" s="21"/>
      <c r="Q130" s="21"/>
      <c r="R130" s="21">
        <v>10</v>
      </c>
      <c r="S130" s="21">
        <v>15</v>
      </c>
      <c r="T130" s="21"/>
      <c r="U130" s="21"/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90">
        <f t="shared" si="6"/>
        <v>5</v>
      </c>
      <c r="BM130" s="23"/>
      <c r="BN130" s="24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3524</v>
      </c>
      <c r="B131" s="67" t="s">
        <v>414</v>
      </c>
      <c r="C131" s="93">
        <v>35</v>
      </c>
      <c r="D131" s="30" t="s">
        <v>168</v>
      </c>
      <c r="E131" s="30" t="s">
        <v>151</v>
      </c>
      <c r="F131" s="39" t="s">
        <v>5</v>
      </c>
      <c r="G131" s="48">
        <f t="shared" si="4"/>
        <v>127</v>
      </c>
      <c r="H131" s="42">
        <f t="shared" si="5"/>
        <v>85</v>
      </c>
      <c r="I131" s="10"/>
      <c r="J131" s="60">
        <v>15</v>
      </c>
      <c r="K131" s="30">
        <v>10</v>
      </c>
      <c r="L131" s="21">
        <v>10</v>
      </c>
      <c r="M131" s="21">
        <v>20</v>
      </c>
      <c r="N131" s="21"/>
      <c r="O131" s="21"/>
      <c r="P131" s="21">
        <v>15</v>
      </c>
      <c r="Q131" s="21">
        <v>15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 t="shared" si="6"/>
        <v>6</v>
      </c>
      <c r="BM131" s="23"/>
      <c r="BN131" s="7"/>
      <c r="BO131" s="35"/>
      <c r="BP131" s="35"/>
      <c r="BQ131" s="35"/>
      <c r="BR131" s="63" t="e">
        <f t="shared" si="7"/>
        <v>#DIV/0!</v>
      </c>
    </row>
    <row r="132" spans="1:70" s="6" customFormat="1" ht="12.75" customHeight="1" x14ac:dyDescent="0.2">
      <c r="A132" s="38">
        <v>4313</v>
      </c>
      <c r="B132" s="67" t="s">
        <v>136</v>
      </c>
      <c r="C132" s="93">
        <v>35</v>
      </c>
      <c r="D132" s="30" t="s">
        <v>316</v>
      </c>
      <c r="E132" s="30" t="s">
        <v>35</v>
      </c>
      <c r="F132" s="40" t="s">
        <v>5</v>
      </c>
      <c r="G132" s="48">
        <f t="shared" si="4"/>
        <v>128</v>
      </c>
      <c r="H132" s="42">
        <f t="shared" si="5"/>
        <v>85</v>
      </c>
      <c r="I132" s="10"/>
      <c r="J132" s="60">
        <v>10</v>
      </c>
      <c r="K132" s="30">
        <v>10</v>
      </c>
      <c r="L132" s="21">
        <v>5</v>
      </c>
      <c r="M132" s="21">
        <v>15</v>
      </c>
      <c r="N132" s="21">
        <v>10</v>
      </c>
      <c r="O132" s="21">
        <v>15</v>
      </c>
      <c r="P132" s="21"/>
      <c r="Q132" s="21"/>
      <c r="R132" s="21">
        <v>10</v>
      </c>
      <c r="S132" s="21">
        <v>10</v>
      </c>
      <c r="T132" s="21"/>
      <c r="U132" s="21"/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90">
        <f t="shared" si="6"/>
        <v>8</v>
      </c>
      <c r="BM132" s="5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4815</v>
      </c>
      <c r="B133" s="67" t="s">
        <v>186</v>
      </c>
      <c r="C133" s="93">
        <v>35</v>
      </c>
      <c r="D133" s="123" t="s">
        <v>161</v>
      </c>
      <c r="E133" s="123" t="s">
        <v>35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85</v>
      </c>
      <c r="I133" s="64"/>
      <c r="J133" s="60"/>
      <c r="K133" s="30"/>
      <c r="L133" s="21"/>
      <c r="M133" s="21"/>
      <c r="N133" s="21"/>
      <c r="O133" s="21"/>
      <c r="P133" s="21"/>
      <c r="Q133" s="21"/>
      <c r="R133" s="21">
        <v>40</v>
      </c>
      <c r="S133" s="69">
        <v>45</v>
      </c>
      <c r="T133" s="21"/>
      <c r="U133" s="21"/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60"/>
      <c r="AX133" s="21"/>
      <c r="AY133" s="80"/>
      <c r="AZ133" s="21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90">
        <f t="shared" ref="BL133:BL196" si="10">SUMIF(J133:BK133,"&gt;0",$J$4:$BK$4)</f>
        <v>2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5015</v>
      </c>
      <c r="B134" s="67" t="s">
        <v>242</v>
      </c>
      <c r="C134" s="93">
        <v>35</v>
      </c>
      <c r="D134" s="30" t="s">
        <v>156</v>
      </c>
      <c r="E134" s="30" t="s">
        <v>321</v>
      </c>
      <c r="F134" s="40" t="s">
        <v>10</v>
      </c>
      <c r="G134" s="48">
        <f t="shared" si="8"/>
        <v>130</v>
      </c>
      <c r="H134" s="42">
        <f t="shared" si="9"/>
        <v>85</v>
      </c>
      <c r="I134" s="11"/>
      <c r="J134" s="60"/>
      <c r="K134" s="30"/>
      <c r="L134" s="21"/>
      <c r="M134" s="21">
        <v>20</v>
      </c>
      <c r="N134" s="21"/>
      <c r="O134" s="21">
        <v>20</v>
      </c>
      <c r="P134" s="21"/>
      <c r="Q134" s="21">
        <v>30</v>
      </c>
      <c r="R134" s="21"/>
      <c r="S134" s="21">
        <v>15</v>
      </c>
      <c r="T134" s="21"/>
      <c r="U134" s="21"/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0">
        <f t="shared" si="10"/>
        <v>4</v>
      </c>
      <c r="BM134" s="23"/>
      <c r="BN134" s="7"/>
      <c r="BO134" s="35"/>
      <c r="BP134" s="35"/>
      <c r="BQ134" s="35"/>
      <c r="BR134" s="63" t="e">
        <f t="shared" si="11"/>
        <v>#DIV/0!</v>
      </c>
    </row>
    <row r="135" spans="1:70" ht="12.75" customHeight="1" x14ac:dyDescent="0.2">
      <c r="A135" s="38">
        <v>5306</v>
      </c>
      <c r="B135" s="67" t="s">
        <v>326</v>
      </c>
      <c r="C135" s="93">
        <v>35</v>
      </c>
      <c r="D135" s="21" t="s">
        <v>252</v>
      </c>
      <c r="E135" s="21" t="s">
        <v>227</v>
      </c>
      <c r="F135" s="39" t="s">
        <v>5</v>
      </c>
      <c r="G135" s="48">
        <f t="shared" si="8"/>
        <v>131</v>
      </c>
      <c r="H135" s="42">
        <f t="shared" si="9"/>
        <v>85</v>
      </c>
      <c r="I135" s="64"/>
      <c r="J135" s="60"/>
      <c r="K135" s="30"/>
      <c r="L135" s="21">
        <v>10</v>
      </c>
      <c r="M135" s="21">
        <v>10</v>
      </c>
      <c r="N135" s="21">
        <v>10</v>
      </c>
      <c r="O135" s="21">
        <v>5</v>
      </c>
      <c r="P135" s="21">
        <v>15</v>
      </c>
      <c r="Q135" s="21">
        <v>10</v>
      </c>
      <c r="R135" s="21">
        <v>15</v>
      </c>
      <c r="S135" s="21">
        <v>10</v>
      </c>
      <c r="T135" s="21"/>
      <c r="U135" s="21"/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90">
        <f t="shared" si="10"/>
        <v>8</v>
      </c>
      <c r="BM135" s="7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933</v>
      </c>
      <c r="B136" s="67" t="s">
        <v>89</v>
      </c>
      <c r="C136" s="93">
        <v>35</v>
      </c>
      <c r="D136" s="30" t="s">
        <v>304</v>
      </c>
      <c r="E136" s="30" t="s">
        <v>305</v>
      </c>
      <c r="F136" s="39" t="s">
        <v>5</v>
      </c>
      <c r="G136" s="48">
        <f t="shared" si="8"/>
        <v>132</v>
      </c>
      <c r="H136" s="42">
        <f t="shared" si="9"/>
        <v>80</v>
      </c>
      <c r="I136" s="11"/>
      <c r="J136" s="60"/>
      <c r="K136" s="30"/>
      <c r="L136" s="21"/>
      <c r="M136" s="21"/>
      <c r="N136" s="21">
        <v>40</v>
      </c>
      <c r="O136" s="21">
        <v>25</v>
      </c>
      <c r="P136" s="21"/>
      <c r="Q136" s="21"/>
      <c r="R136" s="21">
        <v>15</v>
      </c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90">
        <f t="shared" si="10"/>
        <v>3</v>
      </c>
      <c r="BM136" s="23"/>
      <c r="BN136" s="24"/>
      <c r="BO136" s="20"/>
      <c r="BP136" s="20"/>
      <c r="BQ136" s="20"/>
      <c r="BR136" s="63" t="e">
        <f t="shared" si="11"/>
        <v>#DIV/0!</v>
      </c>
    </row>
    <row r="137" spans="1:70" s="6" customFormat="1" ht="12.75" customHeight="1" x14ac:dyDescent="0.2">
      <c r="A137" s="38">
        <v>3542</v>
      </c>
      <c r="B137" s="67" t="s">
        <v>414</v>
      </c>
      <c r="C137" s="93">
        <v>35</v>
      </c>
      <c r="D137" s="30" t="s">
        <v>132</v>
      </c>
      <c r="E137" s="30" t="s">
        <v>416</v>
      </c>
      <c r="F137" s="39" t="s">
        <v>5</v>
      </c>
      <c r="G137" s="48">
        <f t="shared" si="8"/>
        <v>133</v>
      </c>
      <c r="H137" s="42">
        <f t="shared" si="9"/>
        <v>80</v>
      </c>
      <c r="I137" s="10"/>
      <c r="J137" s="60"/>
      <c r="K137" s="30">
        <v>25</v>
      </c>
      <c r="L137" s="21">
        <v>15</v>
      </c>
      <c r="M137" s="21">
        <v>15</v>
      </c>
      <c r="N137" s="21"/>
      <c r="O137" s="21"/>
      <c r="P137" s="21">
        <v>10</v>
      </c>
      <c r="Q137" s="21">
        <v>15</v>
      </c>
      <c r="R137" s="21"/>
      <c r="S137" s="21"/>
      <c r="T137" s="21"/>
      <c r="U137" s="21"/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0">
        <f t="shared" si="10"/>
        <v>5</v>
      </c>
      <c r="BM137" s="23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4320</v>
      </c>
      <c r="B138" s="67" t="s">
        <v>136</v>
      </c>
      <c r="C138" s="93">
        <v>35</v>
      </c>
      <c r="D138" s="30" t="s">
        <v>348</v>
      </c>
      <c r="E138" s="30" t="s">
        <v>237</v>
      </c>
      <c r="F138" s="40" t="s">
        <v>5</v>
      </c>
      <c r="G138" s="48">
        <f t="shared" si="8"/>
        <v>134</v>
      </c>
      <c r="H138" s="42">
        <f t="shared" si="9"/>
        <v>80</v>
      </c>
      <c r="I138" s="10"/>
      <c r="J138" s="60">
        <v>10</v>
      </c>
      <c r="K138" s="30">
        <v>10</v>
      </c>
      <c r="L138" s="21">
        <v>15</v>
      </c>
      <c r="M138" s="21">
        <v>10</v>
      </c>
      <c r="N138" s="21">
        <v>10</v>
      </c>
      <c r="O138" s="21">
        <v>10</v>
      </c>
      <c r="P138" s="21"/>
      <c r="Q138" s="21">
        <v>15</v>
      </c>
      <c r="R138" s="21"/>
      <c r="S138" s="21"/>
      <c r="T138" s="21"/>
      <c r="U138" s="21"/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6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90">
        <f t="shared" si="10"/>
        <v>7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4321</v>
      </c>
      <c r="B139" s="67" t="s">
        <v>136</v>
      </c>
      <c r="C139" s="93">
        <v>35</v>
      </c>
      <c r="D139" s="30" t="s">
        <v>349</v>
      </c>
      <c r="E139" s="30" t="s">
        <v>11</v>
      </c>
      <c r="F139" s="40" t="s">
        <v>5</v>
      </c>
      <c r="G139" s="48">
        <f t="shared" si="8"/>
        <v>135</v>
      </c>
      <c r="H139" s="42">
        <f t="shared" si="9"/>
        <v>80</v>
      </c>
      <c r="I139" s="10"/>
      <c r="J139" s="60">
        <v>10</v>
      </c>
      <c r="K139" s="30">
        <v>10</v>
      </c>
      <c r="L139" s="21">
        <v>15</v>
      </c>
      <c r="M139" s="21">
        <v>10</v>
      </c>
      <c r="N139" s="21">
        <v>10</v>
      </c>
      <c r="O139" s="21">
        <v>10</v>
      </c>
      <c r="P139" s="21"/>
      <c r="Q139" s="21">
        <v>15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30"/>
      <c r="AB139" s="21"/>
      <c r="AC139" s="21"/>
      <c r="AD139" s="21"/>
      <c r="AE139" s="21"/>
      <c r="AF139" s="18"/>
      <c r="AG139" s="18"/>
      <c r="AH139" s="18"/>
      <c r="AI139" s="18"/>
      <c r="AJ139" s="18"/>
      <c r="AK139" s="18"/>
      <c r="AL139" s="18"/>
      <c r="AM139" s="21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7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90">
        <f t="shared" si="10"/>
        <v>7</v>
      </c>
      <c r="BM139" s="23"/>
      <c r="BN139" s="7"/>
      <c r="BO139" s="35"/>
      <c r="BP139" s="35"/>
      <c r="BQ139" s="20"/>
      <c r="BR139" s="63" t="e">
        <f t="shared" si="11"/>
        <v>#DIV/0!</v>
      </c>
    </row>
    <row r="140" spans="1:70" s="6" customFormat="1" ht="12.75" customHeight="1" x14ac:dyDescent="0.2">
      <c r="A140" s="38">
        <v>5011</v>
      </c>
      <c r="B140" s="67" t="s">
        <v>242</v>
      </c>
      <c r="C140" s="93">
        <v>35</v>
      </c>
      <c r="D140" s="30" t="s">
        <v>197</v>
      </c>
      <c r="E140" s="30" t="s">
        <v>149</v>
      </c>
      <c r="F140" s="40" t="s">
        <v>5</v>
      </c>
      <c r="G140" s="48">
        <f t="shared" si="8"/>
        <v>136</v>
      </c>
      <c r="H140" s="42">
        <f t="shared" si="9"/>
        <v>80</v>
      </c>
      <c r="I140" s="11"/>
      <c r="J140" s="60">
        <v>15</v>
      </c>
      <c r="K140" s="30">
        <v>25</v>
      </c>
      <c r="L140" s="21"/>
      <c r="M140" s="21"/>
      <c r="N140" s="21"/>
      <c r="O140" s="21"/>
      <c r="P140" s="21">
        <v>5</v>
      </c>
      <c r="Q140" s="21">
        <v>10</v>
      </c>
      <c r="R140" s="21">
        <v>10</v>
      </c>
      <c r="S140" s="21">
        <v>15</v>
      </c>
      <c r="T140" s="21"/>
      <c r="U140" s="21"/>
      <c r="V140" s="21"/>
      <c r="W140" s="21"/>
      <c r="X140" s="21"/>
      <c r="Y140" s="21"/>
      <c r="Z140" s="21"/>
      <c r="AA140" s="30"/>
      <c r="AB140" s="21"/>
      <c r="AC140" s="21"/>
      <c r="AD140" s="21"/>
      <c r="AE140" s="21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7"/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90">
        <f t="shared" si="10"/>
        <v>6</v>
      </c>
      <c r="BM140" s="7"/>
      <c r="BN140" s="7"/>
      <c r="BO140" s="36"/>
      <c r="BP140" s="36"/>
      <c r="BQ140" s="36"/>
      <c r="BR140" s="63" t="e">
        <f t="shared" si="11"/>
        <v>#DIV/0!</v>
      </c>
    </row>
    <row r="141" spans="1:70" s="6" customFormat="1" ht="12.75" customHeight="1" x14ac:dyDescent="0.2">
      <c r="A141" s="38">
        <v>945</v>
      </c>
      <c r="B141" s="67" t="s">
        <v>89</v>
      </c>
      <c r="C141" s="93">
        <v>35</v>
      </c>
      <c r="D141" s="30" t="s">
        <v>388</v>
      </c>
      <c r="E141" s="30" t="s">
        <v>23</v>
      </c>
      <c r="F141" s="40" t="s">
        <v>5</v>
      </c>
      <c r="G141" s="48">
        <f t="shared" si="8"/>
        <v>137</v>
      </c>
      <c r="H141" s="42">
        <f t="shared" si="9"/>
        <v>75</v>
      </c>
      <c r="I141" s="11"/>
      <c r="J141" s="60"/>
      <c r="K141" s="30"/>
      <c r="L141" s="21">
        <v>15</v>
      </c>
      <c r="M141" s="21">
        <v>20</v>
      </c>
      <c r="N141" s="21"/>
      <c r="O141" s="21"/>
      <c r="P141" s="21"/>
      <c r="Q141" s="21"/>
      <c r="R141" s="21">
        <v>20</v>
      </c>
      <c r="S141" s="21">
        <v>20</v>
      </c>
      <c r="T141" s="21"/>
      <c r="U141" s="21"/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6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0">
        <f t="shared" si="10"/>
        <v>4</v>
      </c>
      <c r="BM141" s="7"/>
      <c r="BN141" s="7"/>
      <c r="BO141" s="36"/>
      <c r="BP141" s="36"/>
      <c r="BQ141" s="36"/>
      <c r="BR141" s="63" t="e">
        <f t="shared" si="11"/>
        <v>#DIV/0!</v>
      </c>
    </row>
    <row r="142" spans="1:70" s="6" customFormat="1" ht="12.75" customHeight="1" x14ac:dyDescent="0.2">
      <c r="A142" s="38">
        <v>1168</v>
      </c>
      <c r="B142" s="67" t="s">
        <v>399</v>
      </c>
      <c r="C142" s="93">
        <v>35</v>
      </c>
      <c r="D142" s="30" t="s">
        <v>400</v>
      </c>
      <c r="E142" s="30" t="s">
        <v>6</v>
      </c>
      <c r="F142" s="39" t="s">
        <v>5</v>
      </c>
      <c r="G142" s="48">
        <f t="shared" si="8"/>
        <v>138</v>
      </c>
      <c r="H142" s="42">
        <f t="shared" si="9"/>
        <v>75</v>
      </c>
      <c r="I142" s="11"/>
      <c r="J142" s="60"/>
      <c r="K142" s="30"/>
      <c r="L142" s="21"/>
      <c r="M142" s="21"/>
      <c r="N142" s="21">
        <v>30</v>
      </c>
      <c r="O142" s="21">
        <v>25</v>
      </c>
      <c r="P142" s="21"/>
      <c r="Q142" s="21">
        <v>20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30"/>
      <c r="AB142" s="21"/>
      <c r="AC142" s="21"/>
      <c r="AD142" s="21"/>
      <c r="AE142" s="21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90">
        <f t="shared" si="10"/>
        <v>3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2204</v>
      </c>
      <c r="B143" s="67" t="s">
        <v>94</v>
      </c>
      <c r="C143" s="93">
        <v>35</v>
      </c>
      <c r="D143" s="30" t="s">
        <v>65</v>
      </c>
      <c r="E143" s="30" t="s">
        <v>6</v>
      </c>
      <c r="F143" s="39" t="s">
        <v>5</v>
      </c>
      <c r="G143" s="48">
        <f t="shared" si="8"/>
        <v>139</v>
      </c>
      <c r="H143" s="42">
        <f t="shared" si="9"/>
        <v>75</v>
      </c>
      <c r="I143" s="10"/>
      <c r="J143" s="60"/>
      <c r="K143" s="30">
        <v>40</v>
      </c>
      <c r="L143" s="21"/>
      <c r="M143" s="21">
        <v>35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30"/>
      <c r="AB143" s="21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90">
        <f t="shared" si="10"/>
        <v>2</v>
      </c>
      <c r="BM143" s="7"/>
      <c r="BN143" s="7"/>
      <c r="BO143" s="36"/>
      <c r="BP143" s="36"/>
      <c r="BQ143" s="36"/>
      <c r="BR143" s="63" t="e">
        <f t="shared" si="11"/>
        <v>#DIV/0!</v>
      </c>
    </row>
    <row r="144" spans="1:70" s="6" customFormat="1" ht="12.75" customHeight="1" x14ac:dyDescent="0.2">
      <c r="A144" s="38">
        <v>2319</v>
      </c>
      <c r="B144" s="67" t="s">
        <v>95</v>
      </c>
      <c r="C144" s="93">
        <v>35</v>
      </c>
      <c r="D144" s="30" t="s">
        <v>126</v>
      </c>
      <c r="E144" s="30" t="s">
        <v>228</v>
      </c>
      <c r="F144" s="39" t="s">
        <v>5</v>
      </c>
      <c r="G144" s="48">
        <f t="shared" si="8"/>
        <v>140</v>
      </c>
      <c r="H144" s="42">
        <f t="shared" si="9"/>
        <v>75</v>
      </c>
      <c r="I144" s="10"/>
      <c r="J144" s="60"/>
      <c r="K144" s="30"/>
      <c r="L144" s="21"/>
      <c r="M144" s="21">
        <v>25</v>
      </c>
      <c r="N144" s="21">
        <v>10</v>
      </c>
      <c r="O144" s="21">
        <v>15</v>
      </c>
      <c r="P144" s="21">
        <v>15</v>
      </c>
      <c r="Q144" s="21">
        <v>10</v>
      </c>
      <c r="R144" s="21"/>
      <c r="S144" s="21"/>
      <c r="T144" s="21"/>
      <c r="U144" s="21"/>
      <c r="V144" s="21"/>
      <c r="W144" s="21"/>
      <c r="X144" s="21"/>
      <c r="Y144" s="21"/>
      <c r="Z144" s="21"/>
      <c r="AA144" s="30"/>
      <c r="AB144" s="21"/>
      <c r="AC144" s="21"/>
      <c r="AD144" s="21"/>
      <c r="AE144" s="2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90">
        <f t="shared" si="10"/>
        <v>5</v>
      </c>
      <c r="BM144" s="7"/>
      <c r="BN144" s="7"/>
      <c r="BO144" s="36"/>
      <c r="BP144" s="36"/>
      <c r="BQ144" s="36"/>
      <c r="BR144" s="63" t="e">
        <f t="shared" si="11"/>
        <v>#DIV/0!</v>
      </c>
    </row>
    <row r="145" spans="1:70" s="6" customFormat="1" ht="12.75" customHeight="1" x14ac:dyDescent="0.2">
      <c r="A145" s="38">
        <v>3532</v>
      </c>
      <c r="B145" s="67" t="s">
        <v>414</v>
      </c>
      <c r="C145" s="93">
        <v>35</v>
      </c>
      <c r="D145" s="30" t="s">
        <v>201</v>
      </c>
      <c r="E145" s="30" t="s">
        <v>202</v>
      </c>
      <c r="F145" s="39" t="s">
        <v>5</v>
      </c>
      <c r="G145" s="48">
        <f t="shared" si="8"/>
        <v>141</v>
      </c>
      <c r="H145" s="42">
        <f t="shared" si="9"/>
        <v>75</v>
      </c>
      <c r="I145" s="10"/>
      <c r="J145" s="60">
        <v>15</v>
      </c>
      <c r="K145" s="30">
        <v>20</v>
      </c>
      <c r="L145" s="21">
        <v>10</v>
      </c>
      <c r="M145" s="21">
        <v>20</v>
      </c>
      <c r="N145" s="21"/>
      <c r="O145" s="21"/>
      <c r="P145" s="21"/>
      <c r="Q145" s="21">
        <v>10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30"/>
      <c r="AB145" s="21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0">
        <f t="shared" si="10"/>
        <v>5</v>
      </c>
      <c r="BM145" s="7"/>
      <c r="BN145" s="7"/>
      <c r="BO145" s="36"/>
      <c r="BP145" s="36"/>
      <c r="BQ145" s="36"/>
      <c r="BR145" s="63" t="e">
        <f t="shared" si="11"/>
        <v>#DIV/0!</v>
      </c>
    </row>
    <row r="146" spans="1:70" s="6" customFormat="1" ht="12.75" customHeight="1" x14ac:dyDescent="0.2">
      <c r="A146" s="38">
        <v>3533</v>
      </c>
      <c r="B146" s="67" t="s">
        <v>414</v>
      </c>
      <c r="C146" s="93">
        <v>35</v>
      </c>
      <c r="D146" s="30" t="s">
        <v>120</v>
      </c>
      <c r="E146" s="30" t="s">
        <v>228</v>
      </c>
      <c r="F146" s="39" t="s">
        <v>5</v>
      </c>
      <c r="G146" s="48">
        <f t="shared" si="8"/>
        <v>142</v>
      </c>
      <c r="H146" s="42">
        <f t="shared" si="9"/>
        <v>75</v>
      </c>
      <c r="I146" s="10"/>
      <c r="J146" s="60"/>
      <c r="K146" s="30"/>
      <c r="L146" s="21">
        <v>10</v>
      </c>
      <c r="M146" s="21">
        <v>20</v>
      </c>
      <c r="N146" s="21"/>
      <c r="O146" s="21"/>
      <c r="P146" s="21">
        <v>15</v>
      </c>
      <c r="Q146" s="21">
        <v>10</v>
      </c>
      <c r="R146" s="21"/>
      <c r="S146" s="21">
        <v>20</v>
      </c>
      <c r="T146" s="21"/>
      <c r="U146" s="21"/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90">
        <f t="shared" si="10"/>
        <v>5</v>
      </c>
      <c r="BM146" s="7"/>
      <c r="BN146" s="7"/>
      <c r="BO146" s="36"/>
      <c r="BP146" s="36"/>
      <c r="BQ146" s="36"/>
      <c r="BR146" s="63" t="e">
        <f t="shared" si="11"/>
        <v>#DIV/0!</v>
      </c>
    </row>
    <row r="147" spans="1:70" s="6" customFormat="1" ht="12.75" customHeight="1" x14ac:dyDescent="0.2">
      <c r="A147" s="38">
        <v>5213</v>
      </c>
      <c r="B147" s="67" t="s">
        <v>280</v>
      </c>
      <c r="C147" s="93">
        <v>22</v>
      </c>
      <c r="D147" s="30" t="s">
        <v>287</v>
      </c>
      <c r="E147" s="30" t="s">
        <v>288</v>
      </c>
      <c r="F147" s="39" t="s">
        <v>5</v>
      </c>
      <c r="G147" s="48">
        <f t="shared" si="8"/>
        <v>143</v>
      </c>
      <c r="H147" s="42">
        <f t="shared" si="9"/>
        <v>75</v>
      </c>
      <c r="I147" s="11"/>
      <c r="J147" s="60">
        <v>20</v>
      </c>
      <c r="K147" s="30">
        <v>20</v>
      </c>
      <c r="L147" s="21"/>
      <c r="M147" s="21"/>
      <c r="N147" s="21">
        <v>15</v>
      </c>
      <c r="O147" s="21">
        <v>20</v>
      </c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0">
        <f t="shared" si="10"/>
        <v>4</v>
      </c>
      <c r="BM147" s="23"/>
      <c r="BN147" s="7"/>
      <c r="BO147" s="35"/>
      <c r="BP147" s="20"/>
      <c r="BQ147" s="35"/>
      <c r="BR147" s="63" t="e">
        <f t="shared" si="11"/>
        <v>#DIV/0!</v>
      </c>
    </row>
    <row r="148" spans="1:70" s="6" customFormat="1" ht="12.75" customHeight="1" x14ac:dyDescent="0.2">
      <c r="A148" s="38">
        <v>950</v>
      </c>
      <c r="B148" s="67" t="s">
        <v>89</v>
      </c>
      <c r="C148" s="93">
        <v>35</v>
      </c>
      <c r="D148" s="30" t="s">
        <v>392</v>
      </c>
      <c r="E148" s="30" t="s">
        <v>393</v>
      </c>
      <c r="F148" s="39" t="s">
        <v>10</v>
      </c>
      <c r="G148" s="48">
        <f t="shared" si="8"/>
        <v>144</v>
      </c>
      <c r="H148" s="42">
        <f t="shared" si="9"/>
        <v>70</v>
      </c>
      <c r="I148" s="11"/>
      <c r="J148" s="60"/>
      <c r="K148" s="30"/>
      <c r="L148" s="21"/>
      <c r="M148" s="21"/>
      <c r="N148" s="21">
        <v>15</v>
      </c>
      <c r="O148" s="21">
        <v>30</v>
      </c>
      <c r="P148" s="21"/>
      <c r="Q148" s="21">
        <v>25</v>
      </c>
      <c r="R148" s="21"/>
      <c r="S148" s="21"/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8"/>
      <c r="AG148" s="18"/>
      <c r="AH148" s="18"/>
      <c r="AI148" s="18"/>
      <c r="AJ148" s="18"/>
      <c r="AK148" s="18"/>
      <c r="AL148" s="18"/>
      <c r="AM148" s="18"/>
      <c r="AN148" s="21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90">
        <f t="shared" si="10"/>
        <v>3</v>
      </c>
      <c r="BM148" s="23"/>
      <c r="BN148" s="7"/>
      <c r="BO148" s="36"/>
      <c r="BP148" s="36"/>
      <c r="BQ148" s="36"/>
      <c r="BR148" s="63" t="e">
        <f t="shared" si="11"/>
        <v>#DIV/0!</v>
      </c>
    </row>
    <row r="149" spans="1:70" ht="12.75" customHeight="1" x14ac:dyDescent="0.2">
      <c r="A149" s="38">
        <v>2317</v>
      </c>
      <c r="B149" s="67" t="s">
        <v>95</v>
      </c>
      <c r="C149" s="93">
        <v>35</v>
      </c>
      <c r="D149" s="30" t="s">
        <v>59</v>
      </c>
      <c r="E149" s="30" t="s">
        <v>157</v>
      </c>
      <c r="F149" s="39" t="s">
        <v>5</v>
      </c>
      <c r="G149" s="48">
        <f t="shared" si="8"/>
        <v>145</v>
      </c>
      <c r="H149" s="42">
        <f t="shared" si="9"/>
        <v>70</v>
      </c>
      <c r="I149" s="10"/>
      <c r="J149" s="60">
        <v>30</v>
      </c>
      <c r="K149" s="30">
        <v>40</v>
      </c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 t="shared" si="10"/>
        <v>2</v>
      </c>
      <c r="BM149" s="5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3510</v>
      </c>
      <c r="B150" s="67" t="s">
        <v>414</v>
      </c>
      <c r="C150" s="93">
        <v>35</v>
      </c>
      <c r="D150" s="30" t="s">
        <v>130</v>
      </c>
      <c r="E150" s="30" t="s">
        <v>17</v>
      </c>
      <c r="F150" s="39" t="s">
        <v>5</v>
      </c>
      <c r="G150" s="48">
        <f t="shared" si="8"/>
        <v>146</v>
      </c>
      <c r="H150" s="42">
        <f t="shared" si="9"/>
        <v>70</v>
      </c>
      <c r="I150" s="10"/>
      <c r="J150" s="60"/>
      <c r="K150" s="30"/>
      <c r="L150" s="21">
        <v>20</v>
      </c>
      <c r="M150" s="21"/>
      <c r="N150" s="21"/>
      <c r="O150" s="21"/>
      <c r="P150" s="21">
        <v>40</v>
      </c>
      <c r="Q150" s="21"/>
      <c r="R150" s="21">
        <v>10</v>
      </c>
      <c r="S150" s="21"/>
      <c r="T150" s="21"/>
      <c r="U150" s="21"/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90">
        <f t="shared" si="10"/>
        <v>3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3531</v>
      </c>
      <c r="B151" s="67" t="s">
        <v>414</v>
      </c>
      <c r="C151" s="93">
        <v>35</v>
      </c>
      <c r="D151" s="30" t="s">
        <v>201</v>
      </c>
      <c r="E151" s="30" t="s">
        <v>229</v>
      </c>
      <c r="F151" s="39" t="s">
        <v>10</v>
      </c>
      <c r="G151" s="48">
        <f t="shared" si="8"/>
        <v>147</v>
      </c>
      <c r="H151" s="42">
        <f t="shared" si="9"/>
        <v>70</v>
      </c>
      <c r="I151" s="10"/>
      <c r="J151" s="60">
        <v>15</v>
      </c>
      <c r="K151" s="30">
        <v>10</v>
      </c>
      <c r="L151" s="21">
        <v>10</v>
      </c>
      <c r="M151" s="21">
        <v>20</v>
      </c>
      <c r="N151" s="21"/>
      <c r="O151" s="21"/>
      <c r="P151" s="21"/>
      <c r="Q151" s="21">
        <v>15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90">
        <f t="shared" si="10"/>
        <v>5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3702</v>
      </c>
      <c r="B152" s="67" t="s">
        <v>417</v>
      </c>
      <c r="C152" s="93">
        <v>35</v>
      </c>
      <c r="D152" s="30" t="s">
        <v>419</v>
      </c>
      <c r="E152" s="30" t="s">
        <v>184</v>
      </c>
      <c r="F152" s="40" t="s">
        <v>5</v>
      </c>
      <c r="G152" s="48">
        <f t="shared" si="8"/>
        <v>148</v>
      </c>
      <c r="H152" s="42">
        <f t="shared" si="9"/>
        <v>70</v>
      </c>
      <c r="I152" s="10"/>
      <c r="J152" s="60">
        <v>10</v>
      </c>
      <c r="K152" s="30">
        <v>5</v>
      </c>
      <c r="L152" s="21">
        <v>15</v>
      </c>
      <c r="M152" s="21">
        <v>15</v>
      </c>
      <c r="N152" s="21"/>
      <c r="O152" s="21"/>
      <c r="P152" s="21">
        <v>20</v>
      </c>
      <c r="Q152" s="21">
        <v>5</v>
      </c>
      <c r="R152" s="21"/>
      <c r="S152" s="21"/>
      <c r="T152" s="21"/>
      <c r="U152" s="21"/>
      <c r="V152" s="21"/>
      <c r="W152" s="21"/>
      <c r="X152" s="21"/>
      <c r="Y152" s="21"/>
      <c r="Z152" s="21"/>
      <c r="AA152" s="30"/>
      <c r="AB152" s="21"/>
      <c r="AC152" s="21"/>
      <c r="AD152" s="21"/>
      <c r="AE152" s="2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90">
        <f t="shared" si="10"/>
        <v>6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5004</v>
      </c>
      <c r="B153" s="67" t="s">
        <v>242</v>
      </c>
      <c r="C153" s="93">
        <v>35</v>
      </c>
      <c r="D153" s="30" t="s">
        <v>65</v>
      </c>
      <c r="E153" s="30" t="s">
        <v>129</v>
      </c>
      <c r="F153" s="40" t="s">
        <v>5</v>
      </c>
      <c r="G153" s="48">
        <f t="shared" si="8"/>
        <v>149</v>
      </c>
      <c r="H153" s="42">
        <f t="shared" si="9"/>
        <v>70</v>
      </c>
      <c r="I153" s="11"/>
      <c r="J153" s="60"/>
      <c r="K153" s="30"/>
      <c r="L153" s="21"/>
      <c r="M153" s="21"/>
      <c r="N153" s="21">
        <v>20</v>
      </c>
      <c r="O153" s="21">
        <v>10</v>
      </c>
      <c r="P153" s="21"/>
      <c r="Q153" s="21"/>
      <c r="R153" s="21">
        <v>20</v>
      </c>
      <c r="S153" s="21">
        <v>20</v>
      </c>
      <c r="T153" s="21"/>
      <c r="U153" s="21"/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90">
        <f t="shared" si="10"/>
        <v>4</v>
      </c>
      <c r="BM153" s="5"/>
      <c r="BN153" s="7"/>
      <c r="BO153" s="37"/>
      <c r="BP153" s="37"/>
      <c r="BQ153" s="37"/>
      <c r="BR153" s="63" t="e">
        <f t="shared" si="11"/>
        <v>#DIV/0!</v>
      </c>
    </row>
    <row r="154" spans="1:70" s="6" customFormat="1" ht="12.75" customHeight="1" x14ac:dyDescent="0.2">
      <c r="A154" s="38">
        <v>5104</v>
      </c>
      <c r="B154" s="67" t="s">
        <v>272</v>
      </c>
      <c r="C154" s="93">
        <v>35</v>
      </c>
      <c r="D154" s="30" t="s">
        <v>274</v>
      </c>
      <c r="E154" s="30" t="s">
        <v>137</v>
      </c>
      <c r="F154" s="40" t="s">
        <v>5</v>
      </c>
      <c r="G154" s="48">
        <f t="shared" si="8"/>
        <v>150</v>
      </c>
      <c r="H154" s="42">
        <f t="shared" si="9"/>
        <v>70</v>
      </c>
      <c r="I154" s="11"/>
      <c r="J154" s="60">
        <v>40</v>
      </c>
      <c r="K154" s="30">
        <v>15</v>
      </c>
      <c r="L154" s="21"/>
      <c r="M154" s="21"/>
      <c r="N154" s="21"/>
      <c r="O154" s="21"/>
      <c r="P154" s="21"/>
      <c r="Q154" s="21">
        <v>15</v>
      </c>
      <c r="R154" s="21"/>
      <c r="S154" s="21"/>
      <c r="T154" s="21"/>
      <c r="U154" s="21"/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90">
        <f t="shared" si="10"/>
        <v>3</v>
      </c>
      <c r="BM154" s="7"/>
      <c r="BN154" s="7"/>
      <c r="BO154" s="36"/>
      <c r="BP154" s="36"/>
      <c r="BQ154" s="36"/>
      <c r="BR154" s="63" t="e">
        <f t="shared" si="11"/>
        <v>#DIV/0!</v>
      </c>
    </row>
    <row r="155" spans="1:70" s="6" customFormat="1" ht="12.75" customHeight="1" x14ac:dyDescent="0.2">
      <c r="A155" s="38">
        <v>5318</v>
      </c>
      <c r="B155" s="67" t="s">
        <v>326</v>
      </c>
      <c r="C155" s="93">
        <v>35</v>
      </c>
      <c r="D155" s="30" t="s">
        <v>128</v>
      </c>
      <c r="E155" s="21" t="s">
        <v>129</v>
      </c>
      <c r="F155" s="39" t="s">
        <v>5</v>
      </c>
      <c r="G155" s="48">
        <f t="shared" si="8"/>
        <v>151</v>
      </c>
      <c r="H155" s="42">
        <f t="shared" si="9"/>
        <v>70</v>
      </c>
      <c r="I155" s="11"/>
      <c r="J155" s="60">
        <v>10</v>
      </c>
      <c r="K155" s="30">
        <v>10</v>
      </c>
      <c r="L155" s="21">
        <v>25</v>
      </c>
      <c r="M155" s="21">
        <v>25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90">
        <f t="shared" si="10"/>
        <v>4</v>
      </c>
      <c r="BM155" s="5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19">
        <v>5410</v>
      </c>
      <c r="B156" s="68" t="s">
        <v>298</v>
      </c>
      <c r="C156" s="93">
        <v>35</v>
      </c>
      <c r="D156" s="21" t="s">
        <v>330</v>
      </c>
      <c r="E156" s="21" t="s">
        <v>35</v>
      </c>
      <c r="F156" s="20" t="s">
        <v>5</v>
      </c>
      <c r="G156" s="48">
        <f t="shared" si="8"/>
        <v>152</v>
      </c>
      <c r="H156" s="42">
        <f t="shared" si="9"/>
        <v>70</v>
      </c>
      <c r="I156" s="55"/>
      <c r="J156" s="21">
        <v>40</v>
      </c>
      <c r="K156" s="21">
        <v>30</v>
      </c>
      <c r="L156" s="21"/>
      <c r="M156" s="21"/>
      <c r="N156" s="21"/>
      <c r="O156" s="21"/>
      <c r="P156" s="21"/>
      <c r="Q156" s="21"/>
      <c r="R156" s="21"/>
      <c r="S156" s="2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5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90">
        <f t="shared" si="10"/>
        <v>2</v>
      </c>
      <c r="BM156" s="23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3503</v>
      </c>
      <c r="B157" s="67" t="s">
        <v>414</v>
      </c>
      <c r="C157" s="93">
        <v>35</v>
      </c>
      <c r="D157" s="30" t="s">
        <v>107</v>
      </c>
      <c r="E157" s="30" t="s">
        <v>24</v>
      </c>
      <c r="F157" s="39" t="s">
        <v>5</v>
      </c>
      <c r="G157" s="48">
        <f t="shared" si="8"/>
        <v>153</v>
      </c>
      <c r="H157" s="42">
        <f t="shared" si="9"/>
        <v>65</v>
      </c>
      <c r="I157" s="10"/>
      <c r="J157" s="60">
        <v>10</v>
      </c>
      <c r="K157" s="30">
        <v>10</v>
      </c>
      <c r="L157" s="21">
        <v>10</v>
      </c>
      <c r="M157" s="21">
        <v>10</v>
      </c>
      <c r="N157" s="21"/>
      <c r="O157" s="21"/>
      <c r="P157" s="21">
        <v>10</v>
      </c>
      <c r="Q157" s="21">
        <v>15</v>
      </c>
      <c r="R157" s="21"/>
      <c r="S157" s="21"/>
      <c r="T157" s="21"/>
      <c r="U157" s="21"/>
      <c r="V157" s="21"/>
      <c r="W157" s="21"/>
      <c r="X157" s="21"/>
      <c r="Y157" s="21"/>
      <c r="Z157" s="21"/>
      <c r="AA157" s="30"/>
      <c r="AB157" s="21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90">
        <f t="shared" si="10"/>
        <v>6</v>
      </c>
      <c r="BM157" s="24"/>
      <c r="BN157" s="7"/>
      <c r="BO157" s="37"/>
      <c r="BP157" s="37"/>
      <c r="BQ157" s="37"/>
      <c r="BR157" s="63" t="e">
        <f t="shared" si="11"/>
        <v>#DIV/0!</v>
      </c>
    </row>
    <row r="158" spans="1:70" s="6" customFormat="1" ht="12.75" customHeight="1" x14ac:dyDescent="0.2">
      <c r="A158" s="38">
        <v>3707</v>
      </c>
      <c r="B158" s="67" t="s">
        <v>417</v>
      </c>
      <c r="C158" s="93">
        <v>35</v>
      </c>
      <c r="D158" s="30" t="s">
        <v>425</v>
      </c>
      <c r="E158" s="30" t="s">
        <v>226</v>
      </c>
      <c r="F158" s="39" t="s">
        <v>5</v>
      </c>
      <c r="G158" s="48">
        <f t="shared" si="8"/>
        <v>154</v>
      </c>
      <c r="H158" s="42">
        <f t="shared" si="9"/>
        <v>65</v>
      </c>
      <c r="I158" s="10"/>
      <c r="J158" s="60">
        <v>10</v>
      </c>
      <c r="K158" s="30">
        <v>5</v>
      </c>
      <c r="L158" s="21">
        <v>15</v>
      </c>
      <c r="M158" s="21">
        <v>15</v>
      </c>
      <c r="N158" s="21"/>
      <c r="O158" s="21"/>
      <c r="P158" s="21">
        <v>10</v>
      </c>
      <c r="Q158" s="21">
        <v>10</v>
      </c>
      <c r="R158" s="21"/>
      <c r="S158" s="21"/>
      <c r="T158" s="21"/>
      <c r="U158" s="21"/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0">
        <f t="shared" si="10"/>
        <v>6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4323</v>
      </c>
      <c r="B159" s="67" t="s">
        <v>444</v>
      </c>
      <c r="C159" s="93">
        <v>35</v>
      </c>
      <c r="D159" s="30" t="s">
        <v>445</v>
      </c>
      <c r="E159" s="30" t="s">
        <v>446</v>
      </c>
      <c r="F159" s="40" t="s">
        <v>10</v>
      </c>
      <c r="G159" s="48">
        <f t="shared" si="8"/>
        <v>155</v>
      </c>
      <c r="H159" s="42">
        <f t="shared" si="9"/>
        <v>65</v>
      </c>
      <c r="I159" s="10"/>
      <c r="J159" s="21"/>
      <c r="K159" s="30"/>
      <c r="L159" s="21">
        <v>5</v>
      </c>
      <c r="M159" s="21">
        <v>15</v>
      </c>
      <c r="N159" s="21">
        <v>10</v>
      </c>
      <c r="O159" s="21">
        <v>15</v>
      </c>
      <c r="P159" s="21"/>
      <c r="Q159" s="21"/>
      <c r="R159" s="21">
        <v>10</v>
      </c>
      <c r="S159" s="21">
        <v>10</v>
      </c>
      <c r="T159" s="21"/>
      <c r="U159" s="21"/>
      <c r="V159" s="21"/>
      <c r="W159" s="21"/>
      <c r="X159" s="21"/>
      <c r="Y159" s="21"/>
      <c r="Z159" s="21"/>
      <c r="AA159" s="30"/>
      <c r="AB159" s="21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0">
        <f t="shared" si="10"/>
        <v>6</v>
      </c>
      <c r="BM159" s="5"/>
      <c r="BN159" s="7"/>
      <c r="BO159" s="35"/>
      <c r="BP159" s="35"/>
      <c r="BQ159" s="35"/>
      <c r="BR159" s="63" t="e">
        <f t="shared" si="11"/>
        <v>#DIV/0!</v>
      </c>
    </row>
    <row r="160" spans="1:70" s="6" customFormat="1" ht="12.75" customHeight="1" x14ac:dyDescent="0.2">
      <c r="A160" s="38">
        <v>4809</v>
      </c>
      <c r="B160" s="67" t="s">
        <v>186</v>
      </c>
      <c r="C160" s="93">
        <v>35</v>
      </c>
      <c r="D160" s="30" t="s">
        <v>188</v>
      </c>
      <c r="E160" s="30" t="s">
        <v>116</v>
      </c>
      <c r="F160" s="39" t="s">
        <v>5</v>
      </c>
      <c r="G160" s="139">
        <f t="shared" si="8"/>
        <v>156</v>
      </c>
      <c r="H160" s="151">
        <f t="shared" si="9"/>
        <v>65</v>
      </c>
      <c r="I160" s="64"/>
      <c r="J160" s="60"/>
      <c r="K160" s="30"/>
      <c r="L160" s="21">
        <v>30</v>
      </c>
      <c r="M160" s="21">
        <v>35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30"/>
      <c r="AB160" s="21"/>
      <c r="AC160" s="21"/>
      <c r="AD160" s="21"/>
      <c r="AE160" s="21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6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90">
        <f t="shared" si="10"/>
        <v>2</v>
      </c>
      <c r="BM160" s="7"/>
      <c r="BN160" s="7"/>
      <c r="BO160" s="36"/>
      <c r="BP160" s="36"/>
      <c r="BQ160" s="36"/>
      <c r="BR160" s="63" t="e">
        <f t="shared" si="11"/>
        <v>#DIV/0!</v>
      </c>
    </row>
    <row r="161" spans="1:70" s="6" customFormat="1" ht="12.75" customHeight="1" x14ac:dyDescent="0.2">
      <c r="A161" s="38">
        <v>4827</v>
      </c>
      <c r="B161" s="67" t="s">
        <v>186</v>
      </c>
      <c r="C161" s="93">
        <v>35</v>
      </c>
      <c r="D161" s="30" t="s">
        <v>181</v>
      </c>
      <c r="E161" s="30" t="s">
        <v>14</v>
      </c>
      <c r="F161" s="40" t="s">
        <v>5</v>
      </c>
      <c r="G161" s="48">
        <f t="shared" si="8"/>
        <v>157</v>
      </c>
      <c r="H161" s="42">
        <f t="shared" si="9"/>
        <v>65</v>
      </c>
      <c r="I161" s="10"/>
      <c r="J161" s="60"/>
      <c r="K161" s="30"/>
      <c r="L161" s="21"/>
      <c r="M161" s="21"/>
      <c r="N161" s="21">
        <v>25</v>
      </c>
      <c r="O161" s="21">
        <v>15</v>
      </c>
      <c r="P161" s="21"/>
      <c r="Q161" s="21">
        <v>10</v>
      </c>
      <c r="R161" s="21">
        <v>5</v>
      </c>
      <c r="S161" s="21">
        <v>10</v>
      </c>
      <c r="T161" s="21"/>
      <c r="U161" s="21"/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7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90">
        <f t="shared" si="10"/>
        <v>5</v>
      </c>
      <c r="BM161" s="24"/>
      <c r="BN161" s="7"/>
      <c r="BO161" s="36"/>
      <c r="BP161" s="36" t="s">
        <v>383</v>
      </c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4830</v>
      </c>
      <c r="B162" s="67" t="s">
        <v>186</v>
      </c>
      <c r="C162" s="93">
        <v>35</v>
      </c>
      <c r="D162" s="30" t="s">
        <v>435</v>
      </c>
      <c r="E162" s="30" t="s">
        <v>9</v>
      </c>
      <c r="F162" s="39" t="s">
        <v>5</v>
      </c>
      <c r="G162" s="48">
        <f t="shared" si="8"/>
        <v>158</v>
      </c>
      <c r="H162" s="42">
        <f t="shared" si="9"/>
        <v>65</v>
      </c>
      <c r="I162" s="11"/>
      <c r="J162" s="60">
        <v>30</v>
      </c>
      <c r="K162" s="30">
        <v>25</v>
      </c>
      <c r="L162" s="21"/>
      <c r="M162" s="21"/>
      <c r="N162" s="21"/>
      <c r="O162" s="21"/>
      <c r="P162" s="21"/>
      <c r="Q162" s="21"/>
      <c r="R162" s="21"/>
      <c r="S162" s="21">
        <v>10</v>
      </c>
      <c r="T162" s="21"/>
      <c r="U162" s="21"/>
      <c r="V162" s="21"/>
      <c r="W162" s="21"/>
      <c r="X162" s="21"/>
      <c r="Y162" s="21"/>
      <c r="Z162" s="21"/>
      <c r="AA162" s="30"/>
      <c r="AB162" s="21"/>
      <c r="AC162" s="21"/>
      <c r="AD162" s="21"/>
      <c r="AE162" s="21"/>
      <c r="AF162" s="18"/>
      <c r="AG162" s="18"/>
      <c r="AH162" s="21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7"/>
      <c r="AX162" s="18"/>
      <c r="AY162" s="26"/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69"/>
      <c r="BK162" s="69"/>
      <c r="BL162" s="90">
        <f t="shared" si="10"/>
        <v>3</v>
      </c>
      <c r="BM162" s="18"/>
      <c r="BN162" s="18"/>
      <c r="BO162" s="37"/>
      <c r="BP162" s="37"/>
      <c r="BQ162" s="37"/>
      <c r="BR162" s="63" t="e">
        <f t="shared" si="11"/>
        <v>#DIV/0!</v>
      </c>
    </row>
    <row r="163" spans="1:70" s="6" customFormat="1" ht="12.75" customHeight="1" x14ac:dyDescent="0.2">
      <c r="A163" s="38">
        <v>5216</v>
      </c>
      <c r="B163" s="67" t="s">
        <v>280</v>
      </c>
      <c r="C163" s="93">
        <v>22</v>
      </c>
      <c r="D163" s="30" t="s">
        <v>323</v>
      </c>
      <c r="E163" s="30" t="s">
        <v>240</v>
      </c>
      <c r="F163" s="39" t="s">
        <v>5</v>
      </c>
      <c r="G163" s="48">
        <f t="shared" si="8"/>
        <v>159</v>
      </c>
      <c r="H163" s="42">
        <f t="shared" si="9"/>
        <v>65</v>
      </c>
      <c r="I163" s="11"/>
      <c r="J163" s="60"/>
      <c r="K163" s="30"/>
      <c r="L163" s="21">
        <v>20</v>
      </c>
      <c r="M163" s="21">
        <v>10</v>
      </c>
      <c r="N163" s="21"/>
      <c r="O163" s="21"/>
      <c r="P163" s="21">
        <v>20</v>
      </c>
      <c r="Q163" s="21">
        <v>15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0">
        <f t="shared" si="10"/>
        <v>4</v>
      </c>
      <c r="BM163" s="5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1165</v>
      </c>
      <c r="B164" s="67" t="s">
        <v>394</v>
      </c>
      <c r="C164" s="93">
        <v>35</v>
      </c>
      <c r="D164" s="30" t="s">
        <v>395</v>
      </c>
      <c r="E164" s="30" t="s">
        <v>15</v>
      </c>
      <c r="F164" s="39" t="s">
        <v>5</v>
      </c>
      <c r="G164" s="48">
        <f t="shared" si="8"/>
        <v>160</v>
      </c>
      <c r="H164" s="42">
        <f t="shared" si="9"/>
        <v>60</v>
      </c>
      <c r="I164" s="11"/>
      <c r="J164" s="60"/>
      <c r="K164" s="30"/>
      <c r="L164" s="21"/>
      <c r="M164" s="21">
        <v>15</v>
      </c>
      <c r="N164" s="21"/>
      <c r="O164" s="21">
        <v>20</v>
      </c>
      <c r="P164" s="21"/>
      <c r="Q164" s="21"/>
      <c r="R164" s="21">
        <v>25</v>
      </c>
      <c r="S164" s="21"/>
      <c r="T164" s="21"/>
      <c r="U164" s="21"/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7"/>
      <c r="AX164" s="18"/>
      <c r="AY164" s="27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90">
        <f t="shared" si="10"/>
        <v>3</v>
      </c>
      <c r="BM164" s="5"/>
      <c r="BN164" s="7"/>
      <c r="BO164" s="35"/>
      <c r="BP164" s="35"/>
      <c r="BQ164" s="35"/>
      <c r="BR164" s="63" t="e">
        <f t="shared" si="11"/>
        <v>#DIV/0!</v>
      </c>
    </row>
    <row r="165" spans="1:70" s="6" customFormat="1" ht="12.75" customHeight="1" x14ac:dyDescent="0.2">
      <c r="A165" s="38">
        <v>2208</v>
      </c>
      <c r="B165" s="67" t="s">
        <v>94</v>
      </c>
      <c r="C165" s="93">
        <v>35</v>
      </c>
      <c r="D165" s="30" t="s">
        <v>81</v>
      </c>
      <c r="E165" s="30" t="s">
        <v>13</v>
      </c>
      <c r="F165" s="39" t="s">
        <v>5</v>
      </c>
      <c r="G165" s="48">
        <f t="shared" si="8"/>
        <v>161</v>
      </c>
      <c r="H165" s="42">
        <f t="shared" si="9"/>
        <v>60</v>
      </c>
      <c r="I165" s="10"/>
      <c r="J165" s="60">
        <v>10</v>
      </c>
      <c r="K165" s="30">
        <v>10</v>
      </c>
      <c r="L165" s="21"/>
      <c r="M165" s="21">
        <v>10</v>
      </c>
      <c r="N165" s="21"/>
      <c r="O165" s="21"/>
      <c r="P165" s="21"/>
      <c r="Q165" s="21">
        <v>5</v>
      </c>
      <c r="R165" s="21">
        <v>15</v>
      </c>
      <c r="S165" s="21">
        <v>10</v>
      </c>
      <c r="T165" s="21"/>
      <c r="U165" s="21"/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7"/>
      <c r="AG165" s="17"/>
      <c r="AH165" s="17"/>
      <c r="AI165" s="69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90">
        <f t="shared" si="10"/>
        <v>6</v>
      </c>
      <c r="BM165" s="23"/>
      <c r="BN165" s="7"/>
      <c r="BO165" s="20"/>
      <c r="BP165" s="20"/>
      <c r="BQ165" s="20"/>
      <c r="BR165" s="63" t="e">
        <f t="shared" si="11"/>
        <v>#DIV/0!</v>
      </c>
    </row>
    <row r="166" spans="1:70" s="6" customFormat="1" ht="12.75" customHeight="1" x14ac:dyDescent="0.2">
      <c r="A166" s="38">
        <v>3330</v>
      </c>
      <c r="B166" s="67" t="s">
        <v>99</v>
      </c>
      <c r="C166" s="93">
        <v>35</v>
      </c>
      <c r="D166" s="30" t="s">
        <v>147</v>
      </c>
      <c r="E166" s="30" t="s">
        <v>145</v>
      </c>
      <c r="F166" s="39" t="s">
        <v>5</v>
      </c>
      <c r="G166" s="48">
        <f t="shared" si="8"/>
        <v>162</v>
      </c>
      <c r="H166" s="42">
        <f t="shared" si="9"/>
        <v>60</v>
      </c>
      <c r="I166" s="64"/>
      <c r="J166" s="60"/>
      <c r="K166" s="30"/>
      <c r="L166" s="21">
        <v>10</v>
      </c>
      <c r="M166" s="21">
        <v>15</v>
      </c>
      <c r="N166" s="21"/>
      <c r="O166" s="21"/>
      <c r="P166" s="21"/>
      <c r="Q166" s="21"/>
      <c r="R166" s="21">
        <v>20</v>
      </c>
      <c r="S166" s="21">
        <v>15</v>
      </c>
      <c r="T166" s="21"/>
      <c r="U166" s="21"/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5"/>
      <c r="AX166" s="17"/>
      <c r="AY166" s="26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90">
        <f t="shared" si="10"/>
        <v>4</v>
      </c>
      <c r="BM166" s="7"/>
      <c r="BN166" s="7"/>
      <c r="BO166" s="37"/>
      <c r="BP166" s="37"/>
      <c r="BQ166" s="37"/>
      <c r="BR166" s="63" t="e">
        <f t="shared" si="11"/>
        <v>#DIV/0!</v>
      </c>
    </row>
    <row r="167" spans="1:70" s="6" customFormat="1" ht="12.75" customHeight="1" x14ac:dyDescent="0.2">
      <c r="A167" s="38">
        <v>4070</v>
      </c>
      <c r="B167" s="67" t="s">
        <v>122</v>
      </c>
      <c r="C167" s="93">
        <v>22</v>
      </c>
      <c r="D167" s="30" t="s">
        <v>312</v>
      </c>
      <c r="E167" s="30" t="s">
        <v>214</v>
      </c>
      <c r="F167" s="40" t="s">
        <v>5</v>
      </c>
      <c r="G167" s="48">
        <f t="shared" si="8"/>
        <v>163</v>
      </c>
      <c r="H167" s="42">
        <f t="shared" si="9"/>
        <v>60</v>
      </c>
      <c r="I167" s="10"/>
      <c r="J167" s="60"/>
      <c r="K167" s="30"/>
      <c r="L167" s="21"/>
      <c r="M167" s="21"/>
      <c r="N167" s="21"/>
      <c r="O167" s="21"/>
      <c r="P167" s="21"/>
      <c r="Q167" s="21"/>
      <c r="R167" s="21">
        <v>40</v>
      </c>
      <c r="S167" s="21">
        <v>20</v>
      </c>
      <c r="T167" s="21"/>
      <c r="U167" s="21"/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5"/>
      <c r="AX167" s="17"/>
      <c r="AY167" s="26"/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90">
        <f t="shared" si="10"/>
        <v>2</v>
      </c>
      <c r="BM167" s="5"/>
      <c r="BN167" s="7"/>
      <c r="BO167" s="35"/>
      <c r="BP167" s="35"/>
      <c r="BQ167" s="35"/>
      <c r="BR167" s="63" t="e">
        <f t="shared" si="11"/>
        <v>#DIV/0!</v>
      </c>
    </row>
    <row r="168" spans="1:70" s="6" customFormat="1" ht="12.75" customHeight="1" x14ac:dyDescent="0.2">
      <c r="A168" s="38">
        <v>5221</v>
      </c>
      <c r="B168" s="67" t="s">
        <v>280</v>
      </c>
      <c r="C168" s="93">
        <v>22</v>
      </c>
      <c r="D168" s="30" t="s">
        <v>358</v>
      </c>
      <c r="E168" s="30" t="s">
        <v>26</v>
      </c>
      <c r="F168" s="39" t="s">
        <v>5</v>
      </c>
      <c r="G168" s="48">
        <f t="shared" si="8"/>
        <v>164</v>
      </c>
      <c r="H168" s="42">
        <f t="shared" si="9"/>
        <v>60</v>
      </c>
      <c r="I168" s="11"/>
      <c r="J168" s="60"/>
      <c r="K168" s="30"/>
      <c r="L168" s="21"/>
      <c r="M168" s="21"/>
      <c r="N168" s="21"/>
      <c r="O168" s="21"/>
      <c r="P168" s="21">
        <v>20</v>
      </c>
      <c r="Q168" s="21">
        <v>40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0">
        <f t="shared" si="10"/>
        <v>2</v>
      </c>
      <c r="BM168" s="5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1441</v>
      </c>
      <c r="B169" s="67" t="s">
        <v>93</v>
      </c>
      <c r="C169" s="93">
        <v>35</v>
      </c>
      <c r="D169" s="30" t="s">
        <v>289</v>
      </c>
      <c r="E169" s="30" t="s">
        <v>28</v>
      </c>
      <c r="F169" s="39" t="s">
        <v>5</v>
      </c>
      <c r="G169" s="48">
        <f t="shared" si="8"/>
        <v>165</v>
      </c>
      <c r="H169" s="42">
        <f t="shared" si="9"/>
        <v>55</v>
      </c>
      <c r="I169" s="10"/>
      <c r="J169" s="60">
        <v>20</v>
      </c>
      <c r="K169" s="30">
        <v>35</v>
      </c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30"/>
      <c r="AB169" s="21"/>
      <c r="AC169" s="21"/>
      <c r="AD169" s="21"/>
      <c r="AE169" s="21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90">
        <f t="shared" si="10"/>
        <v>2</v>
      </c>
      <c r="BM169" s="23"/>
      <c r="BN169" s="7"/>
      <c r="BO169" s="20"/>
      <c r="BP169" s="20"/>
      <c r="BQ169" s="20"/>
      <c r="BR169" s="63" t="e">
        <f t="shared" si="11"/>
        <v>#DIV/0!</v>
      </c>
    </row>
    <row r="170" spans="1:70" s="6" customFormat="1" ht="12.75" customHeight="1" x14ac:dyDescent="0.2">
      <c r="A170" s="38">
        <v>3505</v>
      </c>
      <c r="B170" s="67" t="s">
        <v>414</v>
      </c>
      <c r="C170" s="93">
        <v>35</v>
      </c>
      <c r="D170" s="30" t="s">
        <v>108</v>
      </c>
      <c r="E170" s="30" t="s">
        <v>52</v>
      </c>
      <c r="F170" s="39" t="s">
        <v>5</v>
      </c>
      <c r="G170" s="48">
        <f t="shared" si="8"/>
        <v>166</v>
      </c>
      <c r="H170" s="42">
        <f t="shared" si="9"/>
        <v>55</v>
      </c>
      <c r="I170" s="10"/>
      <c r="J170" s="60"/>
      <c r="K170" s="30">
        <v>10</v>
      </c>
      <c r="L170" s="21">
        <v>10</v>
      </c>
      <c r="M170" s="21">
        <v>10</v>
      </c>
      <c r="N170" s="21"/>
      <c r="O170" s="21"/>
      <c r="P170" s="21"/>
      <c r="Q170" s="21">
        <v>10</v>
      </c>
      <c r="R170" s="21"/>
      <c r="S170" s="21">
        <v>15</v>
      </c>
      <c r="T170" s="21"/>
      <c r="U170" s="21"/>
      <c r="V170" s="21"/>
      <c r="W170" s="21"/>
      <c r="X170" s="21"/>
      <c r="Y170" s="21"/>
      <c r="Z170" s="21"/>
      <c r="AA170" s="30"/>
      <c r="AB170" s="21"/>
      <c r="AC170" s="21"/>
      <c r="AD170" s="21"/>
      <c r="AE170" s="21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90">
        <f t="shared" si="10"/>
        <v>5</v>
      </c>
      <c r="BM170" s="5"/>
      <c r="BN170" s="7"/>
      <c r="BO170" s="20"/>
      <c r="BP170" s="20"/>
      <c r="BQ170" s="20"/>
      <c r="BR170" s="63" t="e">
        <f t="shared" si="11"/>
        <v>#DIV/0!</v>
      </c>
    </row>
    <row r="171" spans="1:70" s="6" customFormat="1" ht="12.75" customHeight="1" x14ac:dyDescent="0.2">
      <c r="A171" s="38">
        <v>3517</v>
      </c>
      <c r="B171" s="67" t="s">
        <v>414</v>
      </c>
      <c r="C171" s="93">
        <v>35</v>
      </c>
      <c r="D171" s="30" t="s">
        <v>108</v>
      </c>
      <c r="E171" s="30" t="s">
        <v>129</v>
      </c>
      <c r="F171" s="39" t="s">
        <v>5</v>
      </c>
      <c r="G171" s="48">
        <f t="shared" si="8"/>
        <v>167</v>
      </c>
      <c r="H171" s="42">
        <f t="shared" si="9"/>
        <v>55</v>
      </c>
      <c r="I171" s="10"/>
      <c r="J171" s="60">
        <v>10</v>
      </c>
      <c r="K171" s="30"/>
      <c r="L171" s="21">
        <v>20</v>
      </c>
      <c r="M171" s="21">
        <v>10</v>
      </c>
      <c r="N171" s="21"/>
      <c r="O171" s="21"/>
      <c r="P171" s="21">
        <v>15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90">
        <f t="shared" si="10"/>
        <v>4</v>
      </c>
      <c r="BM171" s="24"/>
      <c r="BN171" s="7"/>
      <c r="BO171" s="36"/>
      <c r="BP171" s="36"/>
      <c r="BQ171" s="36"/>
      <c r="BR171" s="63" t="e">
        <f t="shared" si="11"/>
        <v>#DIV/0!</v>
      </c>
    </row>
    <row r="172" spans="1:70" ht="12.75" customHeight="1" x14ac:dyDescent="0.2">
      <c r="A172" s="38">
        <v>3530</v>
      </c>
      <c r="B172" s="67" t="s">
        <v>414</v>
      </c>
      <c r="C172" s="93">
        <v>35</v>
      </c>
      <c r="D172" s="30" t="s">
        <v>113</v>
      </c>
      <c r="E172" s="30" t="s">
        <v>19</v>
      </c>
      <c r="F172" s="39" t="s">
        <v>5</v>
      </c>
      <c r="G172" s="48">
        <f t="shared" si="8"/>
        <v>168</v>
      </c>
      <c r="H172" s="42">
        <f t="shared" si="9"/>
        <v>55</v>
      </c>
      <c r="I172" s="10"/>
      <c r="J172" s="60"/>
      <c r="K172" s="30"/>
      <c r="L172" s="21">
        <v>30</v>
      </c>
      <c r="M172" s="21">
        <v>15</v>
      </c>
      <c r="N172" s="21"/>
      <c r="O172" s="21"/>
      <c r="P172" s="21"/>
      <c r="Q172" s="21">
        <v>10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30"/>
      <c r="AB172" s="21"/>
      <c r="AC172" s="21"/>
      <c r="AD172" s="21"/>
      <c r="AE172" s="21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90">
        <f t="shared" si="10"/>
        <v>3</v>
      </c>
      <c r="BM172" s="23"/>
      <c r="BN172" s="7"/>
      <c r="BO172" s="20"/>
      <c r="BP172" s="20"/>
      <c r="BQ172" s="20"/>
      <c r="BR172" s="63" t="e">
        <f t="shared" si="11"/>
        <v>#DIV/0!</v>
      </c>
    </row>
    <row r="173" spans="1:70" ht="12.75" customHeight="1" x14ac:dyDescent="0.2">
      <c r="A173" s="38">
        <v>3704</v>
      </c>
      <c r="B173" s="67" t="s">
        <v>417</v>
      </c>
      <c r="C173" s="93">
        <v>35</v>
      </c>
      <c r="D173" s="30" t="s">
        <v>422</v>
      </c>
      <c r="E173" s="30" t="s">
        <v>35</v>
      </c>
      <c r="F173" s="39" t="s">
        <v>5</v>
      </c>
      <c r="G173" s="48">
        <f t="shared" si="8"/>
        <v>169</v>
      </c>
      <c r="H173" s="42">
        <f t="shared" si="9"/>
        <v>55</v>
      </c>
      <c r="I173" s="10"/>
      <c r="J173" s="60"/>
      <c r="K173" s="30"/>
      <c r="L173" s="21">
        <v>15</v>
      </c>
      <c r="M173" s="21">
        <v>15</v>
      </c>
      <c r="N173" s="21"/>
      <c r="O173" s="21"/>
      <c r="P173" s="21">
        <v>10</v>
      </c>
      <c r="Q173" s="21">
        <v>15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90">
        <f t="shared" si="10"/>
        <v>4</v>
      </c>
      <c r="BM173" s="5"/>
      <c r="BN173" s="7"/>
      <c r="BO173" s="35"/>
      <c r="BP173" s="20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4037</v>
      </c>
      <c r="B174" s="67" t="s">
        <v>122</v>
      </c>
      <c r="C174" s="93">
        <v>22</v>
      </c>
      <c r="D174" s="30" t="s">
        <v>143</v>
      </c>
      <c r="E174" s="30" t="s">
        <v>218</v>
      </c>
      <c r="F174" s="39" t="s">
        <v>5</v>
      </c>
      <c r="G174" s="48">
        <f t="shared" si="8"/>
        <v>170</v>
      </c>
      <c r="H174" s="42">
        <f t="shared" si="9"/>
        <v>55</v>
      </c>
      <c r="I174" s="10"/>
      <c r="J174" s="60"/>
      <c r="K174" s="30"/>
      <c r="L174" s="21"/>
      <c r="M174" s="21"/>
      <c r="N174" s="21">
        <v>30</v>
      </c>
      <c r="O174" s="21">
        <v>25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30"/>
      <c r="AB174" s="21"/>
      <c r="AC174" s="21"/>
      <c r="AD174" s="21"/>
      <c r="AE174" s="21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90">
        <f t="shared" si="10"/>
        <v>2</v>
      </c>
      <c r="BM174" s="23"/>
      <c r="BN174" s="7"/>
      <c r="BO174" s="35"/>
      <c r="BP174" s="20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4909</v>
      </c>
      <c r="B175" s="67" t="s">
        <v>187</v>
      </c>
      <c r="C175" s="93">
        <v>35</v>
      </c>
      <c r="D175" s="30" t="s">
        <v>219</v>
      </c>
      <c r="E175" s="30" t="s">
        <v>111</v>
      </c>
      <c r="F175" s="39" t="s">
        <v>5</v>
      </c>
      <c r="G175" s="48">
        <f t="shared" si="8"/>
        <v>171</v>
      </c>
      <c r="H175" s="42">
        <f t="shared" si="9"/>
        <v>55</v>
      </c>
      <c r="I175" s="10"/>
      <c r="J175" s="60">
        <v>40</v>
      </c>
      <c r="K175" s="30">
        <v>15</v>
      </c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30"/>
      <c r="AB175" s="21"/>
      <c r="AC175" s="21"/>
      <c r="AD175" s="21"/>
      <c r="AE175" s="21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90">
        <f t="shared" si="10"/>
        <v>2</v>
      </c>
      <c r="BM175" s="23"/>
      <c r="BN175" s="7"/>
      <c r="BO175" s="35"/>
      <c r="BP175" s="35"/>
      <c r="BQ175" s="35"/>
      <c r="BR175" s="63" t="e">
        <f t="shared" si="11"/>
        <v>#DIV/0!</v>
      </c>
    </row>
    <row r="176" spans="1:70" s="6" customFormat="1" ht="12.75" customHeight="1" x14ac:dyDescent="0.2">
      <c r="A176" s="38">
        <v>5325</v>
      </c>
      <c r="B176" s="67" t="s">
        <v>326</v>
      </c>
      <c r="C176" s="93">
        <v>35</v>
      </c>
      <c r="D176" s="30" t="s">
        <v>45</v>
      </c>
      <c r="E176" s="30" t="s">
        <v>30</v>
      </c>
      <c r="F176" s="39" t="s">
        <v>5</v>
      </c>
      <c r="G176" s="48">
        <f t="shared" si="8"/>
        <v>172</v>
      </c>
      <c r="H176" s="42">
        <f t="shared" si="9"/>
        <v>55</v>
      </c>
      <c r="I176" s="11"/>
      <c r="J176" s="60">
        <v>20</v>
      </c>
      <c r="K176" s="30">
        <v>10</v>
      </c>
      <c r="L176" s="21"/>
      <c r="M176" s="21"/>
      <c r="N176" s="21">
        <v>25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30"/>
      <c r="AB176" s="21"/>
      <c r="AC176" s="21"/>
      <c r="AD176" s="21"/>
      <c r="AE176" s="21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6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90">
        <f t="shared" si="10"/>
        <v>3</v>
      </c>
      <c r="BM176" s="5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2201</v>
      </c>
      <c r="B177" s="67" t="s">
        <v>94</v>
      </c>
      <c r="C177" s="93">
        <v>35</v>
      </c>
      <c r="D177" s="30" t="s">
        <v>55</v>
      </c>
      <c r="E177" s="30" t="s">
        <v>56</v>
      </c>
      <c r="F177" s="39" t="s">
        <v>5</v>
      </c>
      <c r="G177" s="48">
        <f t="shared" si="8"/>
        <v>173</v>
      </c>
      <c r="H177" s="42">
        <f t="shared" si="9"/>
        <v>50</v>
      </c>
      <c r="I177" s="64"/>
      <c r="J177" s="60"/>
      <c r="K177" s="30"/>
      <c r="L177" s="21">
        <v>15</v>
      </c>
      <c r="M177" s="21"/>
      <c r="N177" s="21"/>
      <c r="O177" s="21"/>
      <c r="P177" s="21"/>
      <c r="Q177" s="21">
        <v>10</v>
      </c>
      <c r="R177" s="21">
        <v>10</v>
      </c>
      <c r="S177" s="21">
        <v>15</v>
      </c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60"/>
      <c r="AX177" s="21"/>
      <c r="AY177" s="80"/>
      <c r="AZ177" s="21"/>
      <c r="BA177" s="21"/>
      <c r="BB177" s="21"/>
      <c r="BC177" s="21"/>
      <c r="BD177" s="21"/>
      <c r="BE177" s="60"/>
      <c r="BF177" s="17"/>
      <c r="BG177" s="17"/>
      <c r="BH177" s="17"/>
      <c r="BI177" s="17"/>
      <c r="BJ177" s="17"/>
      <c r="BK177" s="17"/>
      <c r="BL177" s="90">
        <f t="shared" si="10"/>
        <v>4</v>
      </c>
      <c r="BM177" s="23">
        <f>SUM(BL177:BL181)</f>
        <v>19</v>
      </c>
      <c r="BN177" s="7">
        <v>5</v>
      </c>
      <c r="BO177" s="35"/>
      <c r="BP177" s="35"/>
      <c r="BQ177" s="35"/>
      <c r="BR177" s="63">
        <f t="shared" si="11"/>
        <v>3.8</v>
      </c>
    </row>
    <row r="178" spans="1:70" s="6" customFormat="1" ht="12.75" customHeight="1" x14ac:dyDescent="0.2">
      <c r="A178" s="38">
        <v>3706</v>
      </c>
      <c r="B178" s="67" t="s">
        <v>417</v>
      </c>
      <c r="C178" s="93">
        <v>35</v>
      </c>
      <c r="D178" s="30" t="s">
        <v>424</v>
      </c>
      <c r="E178" s="30" t="s">
        <v>9</v>
      </c>
      <c r="F178" s="39" t="s">
        <v>5</v>
      </c>
      <c r="G178" s="48">
        <f t="shared" si="8"/>
        <v>174</v>
      </c>
      <c r="H178" s="42">
        <f t="shared" si="9"/>
        <v>50</v>
      </c>
      <c r="I178" s="64"/>
      <c r="J178" s="60"/>
      <c r="K178" s="30"/>
      <c r="L178" s="21">
        <v>15</v>
      </c>
      <c r="M178" s="21">
        <v>15</v>
      </c>
      <c r="N178" s="21"/>
      <c r="O178" s="21"/>
      <c r="P178" s="21">
        <v>5</v>
      </c>
      <c r="Q178" s="21">
        <v>15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60"/>
      <c r="AX178" s="21"/>
      <c r="AY178" s="80"/>
      <c r="AZ178" s="21"/>
      <c r="BA178" s="21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90">
        <f t="shared" si="10"/>
        <v>4</v>
      </c>
      <c r="BM178" s="23"/>
      <c r="BN178" s="7"/>
      <c r="BO178" s="20"/>
      <c r="BP178" s="20"/>
      <c r="BQ178" s="20"/>
      <c r="BR178" s="63" t="e">
        <f t="shared" si="11"/>
        <v>#DIV/0!</v>
      </c>
    </row>
    <row r="179" spans="1:70" s="6" customFormat="1" ht="12.75" customHeight="1" x14ac:dyDescent="0.2">
      <c r="A179" s="38">
        <v>4055</v>
      </c>
      <c r="B179" s="67" t="s">
        <v>122</v>
      </c>
      <c r="C179" s="93">
        <v>22</v>
      </c>
      <c r="D179" s="30" t="s">
        <v>139</v>
      </c>
      <c r="E179" s="30" t="s">
        <v>262</v>
      </c>
      <c r="F179" s="40" t="s">
        <v>5</v>
      </c>
      <c r="G179" s="48">
        <f t="shared" si="8"/>
        <v>175</v>
      </c>
      <c r="H179" s="42">
        <f t="shared" si="9"/>
        <v>50</v>
      </c>
      <c r="I179" s="10"/>
      <c r="J179" s="60"/>
      <c r="K179" s="30"/>
      <c r="L179" s="21"/>
      <c r="M179" s="21"/>
      <c r="N179" s="21">
        <v>25</v>
      </c>
      <c r="O179" s="21">
        <v>25</v>
      </c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30"/>
      <c r="AB179" s="21"/>
      <c r="AC179" s="21"/>
      <c r="AD179" s="21"/>
      <c r="AE179" s="21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90">
        <f t="shared" si="10"/>
        <v>2</v>
      </c>
      <c r="BM179" s="5"/>
      <c r="BN179" s="7"/>
      <c r="BO179" s="35"/>
      <c r="BP179" s="35"/>
      <c r="BQ179" s="35"/>
      <c r="BR179" s="63" t="e">
        <f t="shared" si="11"/>
        <v>#DIV/0!</v>
      </c>
    </row>
    <row r="180" spans="1:70" s="6" customFormat="1" ht="12.75" customHeight="1" x14ac:dyDescent="0.2">
      <c r="A180" s="38">
        <v>4101</v>
      </c>
      <c r="B180" s="67" t="s">
        <v>264</v>
      </c>
      <c r="C180" s="93">
        <v>56</v>
      </c>
      <c r="D180" s="30" t="s">
        <v>265</v>
      </c>
      <c r="E180" s="30" t="s">
        <v>258</v>
      </c>
      <c r="F180" s="40" t="s">
        <v>5</v>
      </c>
      <c r="G180" s="48">
        <f t="shared" si="8"/>
        <v>176</v>
      </c>
      <c r="H180" s="42">
        <f t="shared" si="9"/>
        <v>50</v>
      </c>
      <c r="I180" s="10"/>
      <c r="J180" s="60"/>
      <c r="K180" s="30"/>
      <c r="L180" s="21">
        <v>15</v>
      </c>
      <c r="M180" s="21">
        <v>5</v>
      </c>
      <c r="N180" s="21">
        <v>15</v>
      </c>
      <c r="O180" s="21">
        <v>15</v>
      </c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21"/>
      <c r="BD180" s="17"/>
      <c r="BE180" s="5"/>
      <c r="BF180" s="17"/>
      <c r="BG180" s="17"/>
      <c r="BH180" s="17"/>
      <c r="BI180" s="17"/>
      <c r="BJ180" s="17"/>
      <c r="BK180" s="17"/>
      <c r="BL180" s="90">
        <f t="shared" si="10"/>
        <v>4</v>
      </c>
      <c r="BM180" s="23">
        <f>SUM(BL180:BL194)</f>
        <v>48</v>
      </c>
      <c r="BN180" s="7">
        <v>15</v>
      </c>
      <c r="BO180" s="35"/>
      <c r="BP180" s="35"/>
      <c r="BQ180" s="35"/>
      <c r="BR180" s="63">
        <f t="shared" si="11"/>
        <v>3.2</v>
      </c>
    </row>
    <row r="181" spans="1:70" s="6" customFormat="1" ht="12.75" customHeight="1" x14ac:dyDescent="0.2">
      <c r="A181" s="38">
        <v>4322</v>
      </c>
      <c r="B181" s="67" t="s">
        <v>136</v>
      </c>
      <c r="C181" s="93">
        <v>35</v>
      </c>
      <c r="D181" s="30" t="s">
        <v>317</v>
      </c>
      <c r="E181" s="30" t="s">
        <v>68</v>
      </c>
      <c r="F181" s="40" t="s">
        <v>5</v>
      </c>
      <c r="G181" s="48">
        <f t="shared" si="8"/>
        <v>177</v>
      </c>
      <c r="H181" s="42">
        <f t="shared" si="9"/>
        <v>50</v>
      </c>
      <c r="I181" s="10"/>
      <c r="J181" s="21">
        <v>10</v>
      </c>
      <c r="K181" s="30">
        <v>10</v>
      </c>
      <c r="L181" s="21"/>
      <c r="M181" s="21"/>
      <c r="N181" s="21"/>
      <c r="O181" s="21">
        <v>10</v>
      </c>
      <c r="P181" s="21"/>
      <c r="Q181" s="21"/>
      <c r="R181" s="21">
        <v>10</v>
      </c>
      <c r="S181" s="21">
        <v>10</v>
      </c>
      <c r="T181" s="21"/>
      <c r="U181" s="21"/>
      <c r="V181" s="21"/>
      <c r="W181" s="21"/>
      <c r="X181" s="21"/>
      <c r="Y181" s="21"/>
      <c r="Z181" s="21"/>
      <c r="AA181" s="30"/>
      <c r="AB181" s="21"/>
      <c r="AC181" s="21"/>
      <c r="AD181" s="21"/>
      <c r="AE181" s="21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90">
        <f t="shared" si="10"/>
        <v>5</v>
      </c>
      <c r="BM181" s="23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4511</v>
      </c>
      <c r="B182" s="67" t="s">
        <v>185</v>
      </c>
      <c r="C182" s="93">
        <v>35</v>
      </c>
      <c r="D182" s="30" t="s">
        <v>169</v>
      </c>
      <c r="E182" s="30" t="s">
        <v>47</v>
      </c>
      <c r="F182" s="39" t="s">
        <v>5</v>
      </c>
      <c r="G182" s="48">
        <f t="shared" si="8"/>
        <v>178</v>
      </c>
      <c r="H182" s="42">
        <f t="shared" si="9"/>
        <v>50</v>
      </c>
      <c r="I182" s="10"/>
      <c r="J182" s="21"/>
      <c r="K182" s="30"/>
      <c r="L182" s="21">
        <v>10</v>
      </c>
      <c r="M182" s="21">
        <v>10</v>
      </c>
      <c r="N182" s="21">
        <v>10</v>
      </c>
      <c r="O182" s="21">
        <v>20</v>
      </c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30"/>
      <c r="AB182" s="21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6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0">
        <f t="shared" si="10"/>
        <v>4</v>
      </c>
      <c r="BM182" s="5"/>
      <c r="BN182" s="7"/>
      <c r="BO182" s="35"/>
      <c r="BP182" s="35" t="s">
        <v>383</v>
      </c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4817</v>
      </c>
      <c r="B183" s="67" t="s">
        <v>186</v>
      </c>
      <c r="C183" s="93">
        <v>35</v>
      </c>
      <c r="D183" s="30" t="s">
        <v>191</v>
      </c>
      <c r="E183" s="30" t="s">
        <v>50</v>
      </c>
      <c r="F183" s="39" t="s">
        <v>5</v>
      </c>
      <c r="G183" s="48">
        <f t="shared" si="8"/>
        <v>179</v>
      </c>
      <c r="H183" s="42">
        <f t="shared" si="9"/>
        <v>50</v>
      </c>
      <c r="I183" s="10"/>
      <c r="J183" s="60"/>
      <c r="K183" s="30"/>
      <c r="L183" s="21"/>
      <c r="M183" s="21"/>
      <c r="N183" s="21"/>
      <c r="O183" s="21"/>
      <c r="P183" s="21"/>
      <c r="Q183" s="21"/>
      <c r="R183" s="21">
        <v>30</v>
      </c>
      <c r="S183" s="21">
        <v>20</v>
      </c>
      <c r="T183" s="21"/>
      <c r="U183" s="21"/>
      <c r="V183" s="21"/>
      <c r="W183" s="21"/>
      <c r="X183" s="21"/>
      <c r="Y183" s="21"/>
      <c r="Z183" s="21"/>
      <c r="AA183" s="30"/>
      <c r="AB183" s="21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7"/>
      <c r="AX183" s="18"/>
      <c r="AY183" s="26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90">
        <f t="shared" si="10"/>
        <v>2</v>
      </c>
      <c r="BM183" s="5"/>
      <c r="BN183" s="7"/>
      <c r="BO183" s="36"/>
      <c r="BP183" s="36"/>
      <c r="BQ183" s="36"/>
      <c r="BR183" s="63" t="e">
        <f t="shared" si="11"/>
        <v>#DIV/0!</v>
      </c>
    </row>
    <row r="184" spans="1:70" s="6" customFormat="1" ht="12.75" customHeight="1" x14ac:dyDescent="0.2">
      <c r="A184" s="38">
        <v>4822</v>
      </c>
      <c r="B184" s="67" t="s">
        <v>186</v>
      </c>
      <c r="C184" s="93">
        <v>35</v>
      </c>
      <c r="D184" s="30" t="s">
        <v>63</v>
      </c>
      <c r="E184" s="30" t="s">
        <v>127</v>
      </c>
      <c r="F184" s="40" t="s">
        <v>10</v>
      </c>
      <c r="G184" s="48">
        <f t="shared" si="8"/>
        <v>180</v>
      </c>
      <c r="H184" s="42">
        <f t="shared" si="9"/>
        <v>50</v>
      </c>
      <c r="I184" s="10"/>
      <c r="J184" s="60"/>
      <c r="K184" s="30"/>
      <c r="L184" s="21">
        <v>20</v>
      </c>
      <c r="M184" s="21">
        <v>20</v>
      </c>
      <c r="N184" s="21"/>
      <c r="O184" s="21"/>
      <c r="P184" s="21"/>
      <c r="Q184" s="21"/>
      <c r="R184" s="21"/>
      <c r="S184" s="21">
        <v>10</v>
      </c>
      <c r="T184" s="21"/>
      <c r="U184" s="21"/>
      <c r="V184" s="21"/>
      <c r="W184" s="21"/>
      <c r="X184" s="21"/>
      <c r="Y184" s="21"/>
      <c r="Z184" s="21"/>
      <c r="AA184" s="30"/>
      <c r="AB184" s="21"/>
      <c r="AC184" s="21"/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21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 t="shared" si="10"/>
        <v>3</v>
      </c>
      <c r="BM184" s="24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4901</v>
      </c>
      <c r="B185" s="67" t="s">
        <v>187</v>
      </c>
      <c r="C185" s="93">
        <v>35</v>
      </c>
      <c r="D185" s="30" t="s">
        <v>182</v>
      </c>
      <c r="E185" s="30" t="s">
        <v>183</v>
      </c>
      <c r="F185" s="87" t="s">
        <v>5</v>
      </c>
      <c r="G185" s="48">
        <f t="shared" si="8"/>
        <v>181</v>
      </c>
      <c r="H185" s="42">
        <f t="shared" si="9"/>
        <v>50</v>
      </c>
      <c r="I185" s="11"/>
      <c r="J185" s="60"/>
      <c r="K185" s="30"/>
      <c r="L185" s="21"/>
      <c r="M185" s="21"/>
      <c r="N185" s="21">
        <v>15</v>
      </c>
      <c r="O185" s="21">
        <v>35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30"/>
      <c r="AB185" s="21"/>
      <c r="AC185" s="21"/>
      <c r="AD185" s="21"/>
      <c r="AE185" s="21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7"/>
      <c r="AX185" s="18"/>
      <c r="AY185" s="27"/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90">
        <f t="shared" si="10"/>
        <v>2</v>
      </c>
      <c r="BM185" s="23">
        <f>SUM(BL185:BL190)</f>
        <v>18</v>
      </c>
      <c r="BN185" s="7">
        <v>6</v>
      </c>
      <c r="BO185" s="20"/>
      <c r="BP185" s="20"/>
      <c r="BQ185" s="20"/>
      <c r="BR185" s="63">
        <f t="shared" si="11"/>
        <v>3</v>
      </c>
    </row>
    <row r="186" spans="1:70" s="6" customFormat="1" ht="12.75" customHeight="1" x14ac:dyDescent="0.2">
      <c r="A186" s="38">
        <v>5105</v>
      </c>
      <c r="B186" s="67" t="s">
        <v>272</v>
      </c>
      <c r="C186" s="93">
        <v>35</v>
      </c>
      <c r="D186" s="30" t="s">
        <v>275</v>
      </c>
      <c r="E186" s="30" t="s">
        <v>179</v>
      </c>
      <c r="F186" s="40" t="s">
        <v>5</v>
      </c>
      <c r="G186" s="48">
        <f t="shared" si="8"/>
        <v>182</v>
      </c>
      <c r="H186" s="42">
        <f t="shared" si="9"/>
        <v>50</v>
      </c>
      <c r="I186" s="11"/>
      <c r="J186" s="60">
        <v>15</v>
      </c>
      <c r="K186" s="30">
        <v>20</v>
      </c>
      <c r="L186" s="21"/>
      <c r="M186" s="21"/>
      <c r="N186" s="21"/>
      <c r="O186" s="21"/>
      <c r="P186" s="21"/>
      <c r="Q186" s="21"/>
      <c r="R186" s="21">
        <v>5</v>
      </c>
      <c r="S186" s="21">
        <v>10</v>
      </c>
      <c r="T186" s="21"/>
      <c r="U186" s="21"/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7"/>
      <c r="AX186" s="18"/>
      <c r="AY186" s="27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90">
        <f t="shared" si="10"/>
        <v>4</v>
      </c>
      <c r="BM186" s="5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935</v>
      </c>
      <c r="B187" s="67" t="s">
        <v>89</v>
      </c>
      <c r="C187" s="93">
        <v>35</v>
      </c>
      <c r="D187" s="30" t="s">
        <v>150</v>
      </c>
      <c r="E187" s="30" t="s">
        <v>151</v>
      </c>
      <c r="F187" s="39" t="s">
        <v>5</v>
      </c>
      <c r="G187" s="48">
        <f t="shared" si="8"/>
        <v>183</v>
      </c>
      <c r="H187" s="42">
        <f t="shared" si="9"/>
        <v>45</v>
      </c>
      <c r="I187" s="11"/>
      <c r="J187" s="60">
        <v>10</v>
      </c>
      <c r="K187" s="30">
        <v>15</v>
      </c>
      <c r="L187" s="21"/>
      <c r="M187" s="21"/>
      <c r="N187" s="21"/>
      <c r="O187" s="21"/>
      <c r="P187" s="21"/>
      <c r="Q187" s="21"/>
      <c r="R187" s="21">
        <v>20</v>
      </c>
      <c r="S187" s="21"/>
      <c r="T187" s="21"/>
      <c r="U187" s="21"/>
      <c r="V187" s="21"/>
      <c r="W187" s="21"/>
      <c r="X187" s="21"/>
      <c r="Y187" s="21"/>
      <c r="Z187" s="21"/>
      <c r="AA187" s="30"/>
      <c r="AB187" s="21"/>
      <c r="AC187" s="21"/>
      <c r="AD187" s="21"/>
      <c r="AE187" s="21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7"/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90">
        <f t="shared" si="10"/>
        <v>3</v>
      </c>
      <c r="BM187" s="23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940</v>
      </c>
      <c r="B188" s="67" t="s">
        <v>89</v>
      </c>
      <c r="C188" s="93">
        <v>35</v>
      </c>
      <c r="D188" s="30" t="s">
        <v>378</v>
      </c>
      <c r="E188" s="30" t="s">
        <v>205</v>
      </c>
      <c r="F188" s="40" t="s">
        <v>5</v>
      </c>
      <c r="G188" s="48">
        <f t="shared" si="8"/>
        <v>184</v>
      </c>
      <c r="H188" s="42">
        <f t="shared" si="9"/>
        <v>45</v>
      </c>
      <c r="I188" s="11"/>
      <c r="J188" s="60"/>
      <c r="K188" s="30"/>
      <c r="L188" s="21"/>
      <c r="M188" s="21"/>
      <c r="N188" s="21"/>
      <c r="O188" s="21">
        <v>10</v>
      </c>
      <c r="P188" s="21"/>
      <c r="Q188" s="21"/>
      <c r="R188" s="21">
        <v>20</v>
      </c>
      <c r="S188" s="21">
        <v>15</v>
      </c>
      <c r="T188" s="21"/>
      <c r="U188" s="21"/>
      <c r="V188" s="21"/>
      <c r="W188" s="21"/>
      <c r="X188" s="21"/>
      <c r="Y188" s="21"/>
      <c r="Z188" s="21"/>
      <c r="AA188" s="30"/>
      <c r="AB188" s="21"/>
      <c r="AC188" s="21"/>
      <c r="AD188" s="21"/>
      <c r="AE188" s="21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7"/>
      <c r="AX188" s="18"/>
      <c r="AY188" s="27"/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90">
        <f t="shared" si="10"/>
        <v>3</v>
      </c>
      <c r="BM188" s="54"/>
      <c r="BN188" s="54"/>
      <c r="BO188" s="53"/>
      <c r="BP188" s="53"/>
      <c r="BQ188" s="53"/>
      <c r="BR188" s="63" t="e">
        <f t="shared" si="11"/>
        <v>#DIV/0!</v>
      </c>
    </row>
    <row r="189" spans="1:70" s="6" customFormat="1" ht="12.75" customHeight="1" x14ac:dyDescent="0.2">
      <c r="A189" s="38">
        <v>941</v>
      </c>
      <c r="B189" s="67" t="s">
        <v>89</v>
      </c>
      <c r="C189" s="93">
        <v>35</v>
      </c>
      <c r="D189" s="30" t="s">
        <v>344</v>
      </c>
      <c r="E189" s="30" t="s">
        <v>111</v>
      </c>
      <c r="F189" s="40" t="s">
        <v>5</v>
      </c>
      <c r="G189" s="48">
        <f t="shared" si="8"/>
        <v>185</v>
      </c>
      <c r="H189" s="42">
        <f t="shared" si="9"/>
        <v>45</v>
      </c>
      <c r="I189" s="11"/>
      <c r="J189" s="60"/>
      <c r="K189" s="30"/>
      <c r="L189" s="21"/>
      <c r="M189" s="21"/>
      <c r="N189" s="21"/>
      <c r="O189" s="21">
        <v>10</v>
      </c>
      <c r="P189" s="21"/>
      <c r="Q189" s="21"/>
      <c r="R189" s="21">
        <v>20</v>
      </c>
      <c r="S189" s="21">
        <v>15</v>
      </c>
      <c r="T189" s="21"/>
      <c r="U189" s="21"/>
      <c r="V189" s="21"/>
      <c r="W189" s="21"/>
      <c r="X189" s="21"/>
      <c r="Y189" s="21"/>
      <c r="Z189" s="21"/>
      <c r="AA189" s="30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 t="shared" si="10"/>
        <v>3</v>
      </c>
      <c r="BM189" s="24"/>
      <c r="BN189" s="7"/>
      <c r="BO189" s="36"/>
      <c r="BP189" s="36"/>
      <c r="BQ189" s="36"/>
      <c r="BR189" s="63" t="e">
        <f t="shared" si="11"/>
        <v>#DIV/0!</v>
      </c>
    </row>
    <row r="190" spans="1:70" s="6" customFormat="1" ht="12.75" customHeight="1" x14ac:dyDescent="0.2">
      <c r="A190" s="38">
        <v>1315</v>
      </c>
      <c r="B190" s="67" t="s">
        <v>92</v>
      </c>
      <c r="C190" s="93">
        <v>35</v>
      </c>
      <c r="D190" s="30" t="s">
        <v>345</v>
      </c>
      <c r="E190" s="30" t="s">
        <v>300</v>
      </c>
      <c r="F190" s="39" t="s">
        <v>5</v>
      </c>
      <c r="G190" s="48">
        <f t="shared" si="8"/>
        <v>186</v>
      </c>
      <c r="H190" s="42">
        <f t="shared" si="9"/>
        <v>45</v>
      </c>
      <c r="I190" s="10"/>
      <c r="J190" s="60"/>
      <c r="K190" s="30"/>
      <c r="L190" s="21"/>
      <c r="M190" s="21"/>
      <c r="N190" s="21"/>
      <c r="O190" s="21"/>
      <c r="P190" s="21"/>
      <c r="Q190" s="21">
        <v>30</v>
      </c>
      <c r="R190" s="21">
        <v>5</v>
      </c>
      <c r="S190" s="21">
        <v>10</v>
      </c>
      <c r="T190" s="21"/>
      <c r="U190" s="21"/>
      <c r="V190" s="21"/>
      <c r="W190" s="21"/>
      <c r="X190" s="21"/>
      <c r="Y190" s="21"/>
      <c r="Z190" s="21"/>
      <c r="AA190" s="30"/>
      <c r="AB190" s="21"/>
      <c r="AC190" s="21"/>
      <c r="AD190" s="21"/>
      <c r="AE190" s="21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90">
        <f t="shared" si="10"/>
        <v>3</v>
      </c>
      <c r="BM190" s="23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3345</v>
      </c>
      <c r="B191" s="67" t="s">
        <v>449</v>
      </c>
      <c r="C191" s="93">
        <v>35</v>
      </c>
      <c r="D191" s="30" t="s">
        <v>450</v>
      </c>
      <c r="E191" s="30" t="s">
        <v>451</v>
      </c>
      <c r="F191" s="39" t="s">
        <v>5</v>
      </c>
      <c r="G191" s="48">
        <f t="shared" si="8"/>
        <v>187</v>
      </c>
      <c r="H191" s="42">
        <f t="shared" si="9"/>
        <v>45</v>
      </c>
      <c r="I191" s="10"/>
      <c r="J191" s="60"/>
      <c r="K191" s="30"/>
      <c r="L191" s="21"/>
      <c r="M191" s="21"/>
      <c r="N191" s="21">
        <v>15</v>
      </c>
      <c r="O191" s="21">
        <v>10</v>
      </c>
      <c r="P191" s="21">
        <v>10</v>
      </c>
      <c r="Q191" s="21">
        <v>10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30"/>
      <c r="AB191" s="21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0">
        <f t="shared" si="10"/>
        <v>4</v>
      </c>
      <c r="BM191" s="23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3408</v>
      </c>
      <c r="B192" s="67" t="s">
        <v>134</v>
      </c>
      <c r="C192" s="93">
        <v>35</v>
      </c>
      <c r="D192" s="30" t="s">
        <v>121</v>
      </c>
      <c r="E192" s="30" t="s">
        <v>7</v>
      </c>
      <c r="F192" s="39" t="s">
        <v>5</v>
      </c>
      <c r="G192" s="48">
        <f t="shared" si="8"/>
        <v>188</v>
      </c>
      <c r="H192" s="42">
        <f t="shared" si="9"/>
        <v>45</v>
      </c>
      <c r="I192" s="10"/>
      <c r="J192" s="60"/>
      <c r="K192" s="30"/>
      <c r="L192" s="21"/>
      <c r="M192" s="21"/>
      <c r="N192" s="21">
        <v>15</v>
      </c>
      <c r="O192" s="21">
        <v>30</v>
      </c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30"/>
      <c r="AB192" s="21"/>
      <c r="AC192" s="21"/>
      <c r="AD192" s="21"/>
      <c r="AE192" s="21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90">
        <f t="shared" si="10"/>
        <v>2</v>
      </c>
      <c r="BM192" s="23"/>
      <c r="BN192" s="7"/>
      <c r="BO192" s="35"/>
      <c r="BP192" s="35"/>
      <c r="BQ192" s="20"/>
      <c r="BR192" s="63" t="e">
        <f t="shared" si="11"/>
        <v>#DIV/0!</v>
      </c>
    </row>
    <row r="193" spans="1:70" s="6" customFormat="1" ht="12.75" customHeight="1" x14ac:dyDescent="0.2">
      <c r="A193" s="38">
        <v>4064</v>
      </c>
      <c r="B193" s="67" t="s">
        <v>122</v>
      </c>
      <c r="C193" s="93">
        <v>22</v>
      </c>
      <c r="D193" s="30" t="s">
        <v>123</v>
      </c>
      <c r="E193" s="30" t="s">
        <v>310</v>
      </c>
      <c r="F193" s="39" t="s">
        <v>117</v>
      </c>
      <c r="G193" s="48">
        <f t="shared" si="8"/>
        <v>189</v>
      </c>
      <c r="H193" s="42">
        <f t="shared" si="9"/>
        <v>45</v>
      </c>
      <c r="I193" s="10"/>
      <c r="J193" s="60"/>
      <c r="K193" s="30"/>
      <c r="L193" s="21"/>
      <c r="M193" s="21"/>
      <c r="N193" s="21">
        <v>10</v>
      </c>
      <c r="O193" s="21">
        <v>15</v>
      </c>
      <c r="P193" s="21"/>
      <c r="Q193" s="21"/>
      <c r="R193" s="21">
        <v>10</v>
      </c>
      <c r="S193" s="21">
        <v>10</v>
      </c>
      <c r="T193" s="21"/>
      <c r="U193" s="21"/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0">
        <f t="shared" si="10"/>
        <v>4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4104</v>
      </c>
      <c r="B194" s="67" t="s">
        <v>264</v>
      </c>
      <c r="C194" s="93">
        <v>56</v>
      </c>
      <c r="D194" s="30" t="s">
        <v>266</v>
      </c>
      <c r="E194" s="30" t="s">
        <v>87</v>
      </c>
      <c r="F194" s="40" t="s">
        <v>5</v>
      </c>
      <c r="G194" s="48">
        <f t="shared" si="8"/>
        <v>190</v>
      </c>
      <c r="H194" s="42">
        <f t="shared" si="9"/>
        <v>45</v>
      </c>
      <c r="I194" s="10"/>
      <c r="J194" s="60"/>
      <c r="K194" s="30"/>
      <c r="L194" s="21"/>
      <c r="M194" s="21"/>
      <c r="N194" s="21">
        <v>30</v>
      </c>
      <c r="O194" s="21">
        <v>15</v>
      </c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30"/>
      <c r="AB194" s="21"/>
      <c r="AC194" s="21"/>
      <c r="AD194" s="21"/>
      <c r="AE194" s="21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90">
        <f t="shared" si="10"/>
        <v>2</v>
      </c>
      <c r="BM194" s="5"/>
      <c r="BN194" s="7"/>
      <c r="BO194" s="20"/>
      <c r="BP194" s="20"/>
      <c r="BQ194" s="20"/>
      <c r="BR194" s="63" t="e">
        <f t="shared" si="11"/>
        <v>#DIV/0!</v>
      </c>
    </row>
    <row r="195" spans="1:70" s="6" customFormat="1" ht="12.75" customHeight="1" x14ac:dyDescent="0.2">
      <c r="A195" s="38">
        <v>4108</v>
      </c>
      <c r="B195" s="67" t="s">
        <v>264</v>
      </c>
      <c r="C195" s="93">
        <v>56</v>
      </c>
      <c r="D195" s="30" t="s">
        <v>427</v>
      </c>
      <c r="E195" s="30" t="s">
        <v>260</v>
      </c>
      <c r="F195" s="39" t="s">
        <v>5</v>
      </c>
      <c r="G195" s="48">
        <f t="shared" si="8"/>
        <v>191</v>
      </c>
      <c r="H195" s="42">
        <f t="shared" si="9"/>
        <v>45</v>
      </c>
      <c r="I195" s="10"/>
      <c r="J195" s="60"/>
      <c r="K195" s="30"/>
      <c r="L195" s="21"/>
      <c r="M195" s="21"/>
      <c r="N195" s="21">
        <v>30</v>
      </c>
      <c r="O195" s="21">
        <v>15</v>
      </c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90">
        <f t="shared" si="10"/>
        <v>2</v>
      </c>
      <c r="BM195" s="23"/>
      <c r="BN195" s="7"/>
      <c r="BO195" s="20"/>
      <c r="BP195" s="20"/>
      <c r="BQ195" s="20"/>
      <c r="BR195" s="63" t="e">
        <f t="shared" si="11"/>
        <v>#DIV/0!</v>
      </c>
    </row>
    <row r="196" spans="1:70" s="6" customFormat="1" ht="12.75" customHeight="1" x14ac:dyDescent="0.2">
      <c r="A196" s="38">
        <v>5005</v>
      </c>
      <c r="B196" s="67" t="s">
        <v>242</v>
      </c>
      <c r="C196" s="93">
        <v>35</v>
      </c>
      <c r="D196" s="30" t="s">
        <v>65</v>
      </c>
      <c r="E196" s="30" t="s">
        <v>196</v>
      </c>
      <c r="F196" s="40" t="s">
        <v>10</v>
      </c>
      <c r="G196" s="48">
        <f t="shared" si="8"/>
        <v>192</v>
      </c>
      <c r="H196" s="42">
        <f t="shared" si="9"/>
        <v>45</v>
      </c>
      <c r="I196" s="11"/>
      <c r="J196" s="60"/>
      <c r="K196" s="30"/>
      <c r="L196" s="21"/>
      <c r="M196" s="21"/>
      <c r="N196" s="21">
        <v>20</v>
      </c>
      <c r="O196" s="21">
        <v>10</v>
      </c>
      <c r="P196" s="21"/>
      <c r="Q196" s="21"/>
      <c r="R196" s="21">
        <v>15</v>
      </c>
      <c r="S196" s="21"/>
      <c r="T196" s="21"/>
      <c r="U196" s="21"/>
      <c r="V196" s="21"/>
      <c r="W196" s="21"/>
      <c r="X196" s="21"/>
      <c r="Y196" s="21"/>
      <c r="Z196" s="21"/>
      <c r="AA196" s="30"/>
      <c r="AB196" s="21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0">
        <f t="shared" si="10"/>
        <v>3</v>
      </c>
      <c r="BM196" s="24"/>
      <c r="BN196" s="7"/>
      <c r="BO196" s="37"/>
      <c r="BP196" s="37"/>
      <c r="BQ196" s="37"/>
      <c r="BR196" s="63" t="e">
        <f t="shared" si="11"/>
        <v>#DIV/0!</v>
      </c>
    </row>
    <row r="197" spans="1:70" s="6" customFormat="1" ht="12.75" customHeight="1" x14ac:dyDescent="0.2">
      <c r="A197" s="38">
        <v>5107</v>
      </c>
      <c r="B197" s="67" t="s">
        <v>272</v>
      </c>
      <c r="C197" s="93">
        <v>35</v>
      </c>
      <c r="D197" s="30" t="s">
        <v>120</v>
      </c>
      <c r="E197" s="30" t="s">
        <v>23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45</v>
      </c>
      <c r="I197" s="11"/>
      <c r="J197" s="60"/>
      <c r="K197" s="30">
        <v>15</v>
      </c>
      <c r="L197" s="21"/>
      <c r="M197" s="21"/>
      <c r="N197" s="21"/>
      <c r="O197" s="21"/>
      <c r="P197" s="21"/>
      <c r="Q197" s="21">
        <v>15</v>
      </c>
      <c r="R197" s="21"/>
      <c r="S197" s="21">
        <v>15</v>
      </c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0">
        <f t="shared" ref="BL197:BL260" si="14">SUMIF(J197:BK197,"&gt;0",$J$4:$BK$4)</f>
        <v>3</v>
      </c>
      <c r="BM197" s="24"/>
      <c r="BN197" s="7"/>
      <c r="BO197" s="36"/>
      <c r="BP197" s="36"/>
      <c r="BQ197" s="36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5215</v>
      </c>
      <c r="B198" s="67" t="s">
        <v>280</v>
      </c>
      <c r="C198" s="93">
        <v>22</v>
      </c>
      <c r="D198" s="30" t="s">
        <v>438</v>
      </c>
      <c r="E198" s="30" t="s">
        <v>73</v>
      </c>
      <c r="F198" s="39" t="s">
        <v>5</v>
      </c>
      <c r="G198" s="48">
        <f t="shared" si="12"/>
        <v>194</v>
      </c>
      <c r="H198" s="42">
        <f t="shared" si="13"/>
        <v>45</v>
      </c>
      <c r="I198" s="11"/>
      <c r="J198" s="60"/>
      <c r="K198" s="30"/>
      <c r="L198" s="21"/>
      <c r="M198" s="21"/>
      <c r="N198" s="21">
        <v>25</v>
      </c>
      <c r="O198" s="21">
        <v>20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8"/>
      <c r="AG198" s="18"/>
      <c r="AH198" s="18"/>
      <c r="AI198" s="18"/>
      <c r="AJ198" s="18"/>
      <c r="AK198" s="69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90">
        <f t="shared" si="14"/>
        <v>2</v>
      </c>
      <c r="BM198" s="7"/>
      <c r="BN198" s="7"/>
      <c r="BO198" s="36"/>
      <c r="BP198" s="36"/>
      <c r="BQ198" s="36"/>
      <c r="BR198" s="63" t="e">
        <f t="shared" si="15"/>
        <v>#DIV/0!</v>
      </c>
    </row>
    <row r="199" spans="1:70" s="6" customFormat="1" ht="12.75" customHeight="1" x14ac:dyDescent="0.2">
      <c r="A199" s="38">
        <v>1430</v>
      </c>
      <c r="B199" s="67" t="s">
        <v>93</v>
      </c>
      <c r="C199" s="93">
        <v>35</v>
      </c>
      <c r="D199" s="30" t="s">
        <v>189</v>
      </c>
      <c r="E199" s="30" t="s">
        <v>307</v>
      </c>
      <c r="F199" s="39" t="s">
        <v>5</v>
      </c>
      <c r="G199" s="48">
        <f t="shared" si="12"/>
        <v>195</v>
      </c>
      <c r="H199" s="42">
        <f t="shared" si="13"/>
        <v>40</v>
      </c>
      <c r="I199" s="10"/>
      <c r="J199" s="60">
        <v>10</v>
      </c>
      <c r="K199" s="30">
        <v>10</v>
      </c>
      <c r="L199" s="21"/>
      <c r="M199" s="21"/>
      <c r="N199" s="21">
        <v>10</v>
      </c>
      <c r="O199" s="21">
        <v>10</v>
      </c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30"/>
      <c r="AB199" s="21"/>
      <c r="AC199" s="21"/>
      <c r="AD199" s="21"/>
      <c r="AE199" s="21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90">
        <f t="shared" si="14"/>
        <v>4</v>
      </c>
      <c r="BM199" s="5"/>
      <c r="BN199" s="7"/>
      <c r="BO199" s="20"/>
      <c r="BP199" s="20"/>
      <c r="BQ199" s="20"/>
      <c r="BR199" s="63" t="e">
        <f t="shared" si="15"/>
        <v>#DIV/0!</v>
      </c>
    </row>
    <row r="200" spans="1:70" s="6" customFormat="1" ht="12.75" customHeight="1" x14ac:dyDescent="0.2">
      <c r="A200" s="38">
        <v>2301</v>
      </c>
      <c r="B200" s="67" t="s">
        <v>95</v>
      </c>
      <c r="C200" s="93">
        <v>35</v>
      </c>
      <c r="D200" s="30" t="s">
        <v>25</v>
      </c>
      <c r="E200" s="30" t="s">
        <v>28</v>
      </c>
      <c r="F200" s="39" t="s">
        <v>5</v>
      </c>
      <c r="G200" s="48">
        <f t="shared" si="12"/>
        <v>196</v>
      </c>
      <c r="H200" s="42">
        <f t="shared" si="13"/>
        <v>40</v>
      </c>
      <c r="I200" s="10"/>
      <c r="J200" s="60"/>
      <c r="K200" s="30">
        <v>15</v>
      </c>
      <c r="L200" s="21">
        <v>10</v>
      </c>
      <c r="M200" s="21">
        <v>15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30"/>
      <c r="AB200" s="21"/>
      <c r="AC200" s="21"/>
      <c r="AD200" s="21"/>
      <c r="AE200" s="21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90">
        <f t="shared" si="14"/>
        <v>3</v>
      </c>
      <c r="BM200" s="23">
        <f>SUM(BL200:BL210)</f>
        <v>32</v>
      </c>
      <c r="BN200" s="7">
        <v>11</v>
      </c>
      <c r="BO200" s="35"/>
      <c r="BP200" s="35"/>
      <c r="BQ200" s="35"/>
      <c r="BR200" s="63">
        <f t="shared" si="15"/>
        <v>2.9090909090909092</v>
      </c>
    </row>
    <row r="201" spans="1:70" s="6" customFormat="1" ht="12.75" customHeight="1" x14ac:dyDescent="0.2">
      <c r="A201" s="38">
        <v>2410</v>
      </c>
      <c r="B201" s="67" t="s">
        <v>96</v>
      </c>
      <c r="C201" s="93">
        <v>35</v>
      </c>
      <c r="D201" s="30" t="s">
        <v>177</v>
      </c>
      <c r="E201" s="30" t="s">
        <v>26</v>
      </c>
      <c r="F201" s="39" t="s">
        <v>5</v>
      </c>
      <c r="G201" s="48">
        <f t="shared" si="12"/>
        <v>197</v>
      </c>
      <c r="H201" s="42">
        <f t="shared" si="13"/>
        <v>40</v>
      </c>
      <c r="I201" s="10"/>
      <c r="J201" s="21">
        <v>10</v>
      </c>
      <c r="K201" s="21">
        <v>10</v>
      </c>
      <c r="L201" s="21"/>
      <c r="M201" s="21"/>
      <c r="N201" s="21"/>
      <c r="O201" s="21"/>
      <c r="P201" s="21">
        <v>10</v>
      </c>
      <c r="Q201" s="21">
        <v>10</v>
      </c>
      <c r="R201" s="21"/>
      <c r="S201" s="21"/>
      <c r="T201" s="21"/>
      <c r="U201" s="21"/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90">
        <f t="shared" si="14"/>
        <v>4</v>
      </c>
      <c r="BM201" s="7"/>
      <c r="BN201" s="7"/>
      <c r="BO201" s="36"/>
      <c r="BP201" s="36" t="s">
        <v>383</v>
      </c>
      <c r="BQ201" s="36"/>
      <c r="BR201" s="63" t="e">
        <f t="shared" si="15"/>
        <v>#DIV/0!</v>
      </c>
    </row>
    <row r="202" spans="1:70" s="6" customFormat="1" ht="12.75" customHeight="1" x14ac:dyDescent="0.2">
      <c r="A202" s="38">
        <v>3305</v>
      </c>
      <c r="B202" s="67" t="s">
        <v>99</v>
      </c>
      <c r="C202" s="93">
        <v>35</v>
      </c>
      <c r="D202" s="30" t="s">
        <v>84</v>
      </c>
      <c r="E202" s="30" t="s">
        <v>114</v>
      </c>
      <c r="F202" s="39" t="s">
        <v>5</v>
      </c>
      <c r="G202" s="48">
        <f t="shared" si="12"/>
        <v>198</v>
      </c>
      <c r="H202" s="42">
        <f t="shared" si="13"/>
        <v>40</v>
      </c>
      <c r="I202" s="64"/>
      <c r="J202" s="60">
        <v>15</v>
      </c>
      <c r="K202" s="30">
        <v>25</v>
      </c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30"/>
      <c r="AB202" s="21"/>
      <c r="AC202" s="21"/>
      <c r="AD202" s="21"/>
      <c r="AE202" s="21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5"/>
      <c r="BF202" s="17"/>
      <c r="BG202" s="17"/>
      <c r="BH202" s="17"/>
      <c r="BI202" s="17"/>
      <c r="BJ202" s="17"/>
      <c r="BK202" s="17"/>
      <c r="BL202" s="90">
        <f t="shared" si="14"/>
        <v>2</v>
      </c>
      <c r="BM202" s="23"/>
      <c r="BN202" s="7"/>
      <c r="BO202" s="35"/>
      <c r="BP202" s="35"/>
      <c r="BQ202" s="35" t="s">
        <v>383</v>
      </c>
      <c r="BR202" s="63" t="e">
        <f t="shared" si="15"/>
        <v>#DIV/0!</v>
      </c>
    </row>
    <row r="203" spans="1:70" s="6" customFormat="1" ht="12.75" customHeight="1" x14ac:dyDescent="0.2">
      <c r="A203" s="38">
        <v>4102</v>
      </c>
      <c r="B203" s="67" t="s">
        <v>264</v>
      </c>
      <c r="C203" s="93">
        <v>56</v>
      </c>
      <c r="D203" s="30" t="s">
        <v>265</v>
      </c>
      <c r="E203" s="30" t="s">
        <v>114</v>
      </c>
      <c r="F203" s="40" t="s">
        <v>5</v>
      </c>
      <c r="G203" s="48">
        <f t="shared" si="12"/>
        <v>199</v>
      </c>
      <c r="H203" s="42">
        <f t="shared" si="13"/>
        <v>40</v>
      </c>
      <c r="I203" s="10"/>
      <c r="J203" s="60"/>
      <c r="K203" s="30"/>
      <c r="L203" s="21">
        <v>20</v>
      </c>
      <c r="M203" s="21">
        <v>20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30"/>
      <c r="AB203" s="21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90">
        <f t="shared" si="14"/>
        <v>2</v>
      </c>
      <c r="BM203" s="7"/>
      <c r="BN203" s="7"/>
      <c r="BO203" s="36"/>
      <c r="BP203" s="36"/>
      <c r="BQ203" s="36"/>
      <c r="BR203" s="63" t="e">
        <f t="shared" si="15"/>
        <v>#DIV/0!</v>
      </c>
    </row>
    <row r="204" spans="1:70" s="6" customFormat="1" ht="12.75" customHeight="1" x14ac:dyDescent="0.2">
      <c r="A204" s="38">
        <v>5019</v>
      </c>
      <c r="B204" s="67" t="s">
        <v>242</v>
      </c>
      <c r="C204" s="93">
        <v>35</v>
      </c>
      <c r="D204" s="30" t="s">
        <v>270</v>
      </c>
      <c r="E204" s="30" t="s">
        <v>271</v>
      </c>
      <c r="F204" s="40" t="s">
        <v>5</v>
      </c>
      <c r="G204" s="48">
        <f t="shared" si="12"/>
        <v>200</v>
      </c>
      <c r="H204" s="42">
        <f t="shared" si="13"/>
        <v>40</v>
      </c>
      <c r="I204" s="11"/>
      <c r="J204" s="60"/>
      <c r="K204" s="30"/>
      <c r="L204" s="21"/>
      <c r="M204" s="21"/>
      <c r="N204" s="21"/>
      <c r="O204" s="21"/>
      <c r="P204" s="21"/>
      <c r="Q204" s="21"/>
      <c r="R204" s="21">
        <v>20</v>
      </c>
      <c r="S204" s="21">
        <v>20</v>
      </c>
      <c r="T204" s="21"/>
      <c r="U204" s="21"/>
      <c r="V204" s="21"/>
      <c r="W204" s="21"/>
      <c r="X204" s="21"/>
      <c r="Y204" s="21"/>
      <c r="Z204" s="21"/>
      <c r="AA204" s="30"/>
      <c r="AB204" s="21"/>
      <c r="AC204" s="21"/>
      <c r="AD204" s="21"/>
      <c r="AE204" s="21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90">
        <f t="shared" si="14"/>
        <v>2</v>
      </c>
      <c r="BM204" s="24"/>
      <c r="BN204" s="7"/>
      <c r="BO204" s="37"/>
      <c r="BP204" s="37"/>
      <c r="BQ204" s="37"/>
      <c r="BR204" s="63" t="e">
        <f t="shared" si="15"/>
        <v>#DIV/0!</v>
      </c>
    </row>
    <row r="205" spans="1:70" s="6" customFormat="1" ht="12.75" customHeight="1" x14ac:dyDescent="0.2">
      <c r="A205" s="38">
        <v>5321</v>
      </c>
      <c r="B205" s="67" t="s">
        <v>326</v>
      </c>
      <c r="C205" s="93">
        <v>35</v>
      </c>
      <c r="D205" s="30" t="s">
        <v>359</v>
      </c>
      <c r="E205" s="142" t="s">
        <v>138</v>
      </c>
      <c r="F205" s="39" t="s">
        <v>10</v>
      </c>
      <c r="G205" s="48">
        <f t="shared" si="12"/>
        <v>201</v>
      </c>
      <c r="H205" s="42">
        <f t="shared" si="13"/>
        <v>40</v>
      </c>
      <c r="I205" s="11"/>
      <c r="J205" s="60"/>
      <c r="K205" s="30">
        <v>20</v>
      </c>
      <c r="L205" s="21"/>
      <c r="M205" s="21"/>
      <c r="N205" s="21"/>
      <c r="O205" s="21">
        <v>10</v>
      </c>
      <c r="P205" s="21"/>
      <c r="Q205" s="21">
        <v>10</v>
      </c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7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0">
        <f t="shared" si="14"/>
        <v>3</v>
      </c>
      <c r="BM205" s="23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5329</v>
      </c>
      <c r="B206" s="67" t="s">
        <v>326</v>
      </c>
      <c r="C206" s="93">
        <v>35</v>
      </c>
      <c r="D206" s="30" t="s">
        <v>362</v>
      </c>
      <c r="E206" s="30" t="s">
        <v>363</v>
      </c>
      <c r="F206" s="39" t="s">
        <v>5</v>
      </c>
      <c r="G206" s="48">
        <f t="shared" si="12"/>
        <v>202</v>
      </c>
      <c r="H206" s="42">
        <f t="shared" si="13"/>
        <v>40</v>
      </c>
      <c r="I206" s="11"/>
      <c r="J206" s="60"/>
      <c r="K206" s="30">
        <v>5</v>
      </c>
      <c r="L206" s="21">
        <v>10</v>
      </c>
      <c r="M206" s="21">
        <v>10</v>
      </c>
      <c r="N206" s="21">
        <v>10</v>
      </c>
      <c r="O206" s="21">
        <v>5</v>
      </c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30"/>
      <c r="AB206" s="21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90">
        <f t="shared" si="14"/>
        <v>5</v>
      </c>
      <c r="BM206" s="5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19">
        <v>5402</v>
      </c>
      <c r="B207" s="68" t="s">
        <v>298</v>
      </c>
      <c r="C207" s="93">
        <v>35</v>
      </c>
      <c r="D207" s="21" t="s">
        <v>206</v>
      </c>
      <c r="E207" s="21" t="s">
        <v>327</v>
      </c>
      <c r="F207" s="20" t="s">
        <v>5</v>
      </c>
      <c r="G207" s="48">
        <f t="shared" si="12"/>
        <v>203</v>
      </c>
      <c r="H207" s="42">
        <f t="shared" si="13"/>
        <v>40</v>
      </c>
      <c r="I207" s="55"/>
      <c r="J207" s="21"/>
      <c r="K207" s="21"/>
      <c r="L207" s="21">
        <v>10</v>
      </c>
      <c r="M207" s="21">
        <v>10</v>
      </c>
      <c r="N207" s="21"/>
      <c r="O207" s="21"/>
      <c r="P207" s="21">
        <v>10</v>
      </c>
      <c r="Q207" s="21">
        <v>10</v>
      </c>
      <c r="R207" s="21"/>
      <c r="S207" s="2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3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90">
        <f t="shared" si="14"/>
        <v>4</v>
      </c>
      <c r="BM207" s="23"/>
      <c r="BN207" s="7"/>
      <c r="BO207" s="35"/>
      <c r="BP207" s="20"/>
      <c r="BQ207" s="35"/>
      <c r="BR207" s="63" t="e">
        <f t="shared" si="15"/>
        <v>#DIV/0!</v>
      </c>
    </row>
    <row r="208" spans="1:70" ht="12.75" customHeight="1" x14ac:dyDescent="0.2">
      <c r="A208" s="38">
        <v>2308</v>
      </c>
      <c r="B208" s="67" t="s">
        <v>95</v>
      </c>
      <c r="C208" s="93">
        <v>35</v>
      </c>
      <c r="D208" s="30" t="s">
        <v>66</v>
      </c>
      <c r="E208" s="30" t="s">
        <v>12</v>
      </c>
      <c r="F208" s="39" t="s">
        <v>5</v>
      </c>
      <c r="G208" s="48">
        <f t="shared" si="12"/>
        <v>204</v>
      </c>
      <c r="H208" s="42">
        <f t="shared" si="13"/>
        <v>35</v>
      </c>
      <c r="I208" s="64"/>
      <c r="J208" s="60"/>
      <c r="K208" s="30"/>
      <c r="L208" s="21">
        <v>15</v>
      </c>
      <c r="M208" s="21">
        <v>20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60"/>
      <c r="AX208" s="21"/>
      <c r="AY208" s="80"/>
      <c r="AZ208" s="21"/>
      <c r="BA208" s="21"/>
      <c r="BB208" s="21"/>
      <c r="BC208" s="21"/>
      <c r="BD208" s="21"/>
      <c r="BE208" s="60"/>
      <c r="BF208" s="17"/>
      <c r="BG208" s="17"/>
      <c r="BH208" s="17"/>
      <c r="BI208" s="17"/>
      <c r="BJ208" s="17"/>
      <c r="BK208" s="69"/>
      <c r="BL208" s="90">
        <f t="shared" si="14"/>
        <v>2</v>
      </c>
      <c r="BM208" s="24"/>
      <c r="BN208" s="7"/>
      <c r="BO208" s="36"/>
      <c r="BP208" s="36"/>
      <c r="BQ208" s="36"/>
      <c r="BR208" s="63" t="e">
        <f t="shared" si="15"/>
        <v>#DIV/0!</v>
      </c>
    </row>
    <row r="209" spans="1:70" ht="12.75" customHeight="1" x14ac:dyDescent="0.2">
      <c r="A209" s="38">
        <v>3028</v>
      </c>
      <c r="B209" s="67" t="s">
        <v>155</v>
      </c>
      <c r="C209" s="93">
        <v>35</v>
      </c>
      <c r="D209" s="30" t="s">
        <v>346</v>
      </c>
      <c r="E209" s="30" t="s">
        <v>166</v>
      </c>
      <c r="F209" s="39" t="s">
        <v>5</v>
      </c>
      <c r="G209" s="48">
        <f t="shared" si="12"/>
        <v>205</v>
      </c>
      <c r="H209" s="42">
        <f t="shared" si="13"/>
        <v>35</v>
      </c>
      <c r="I209" s="10"/>
      <c r="J209" s="60">
        <v>10</v>
      </c>
      <c r="K209" s="30"/>
      <c r="L209" s="21"/>
      <c r="M209" s="21"/>
      <c r="N209" s="21"/>
      <c r="O209" s="21"/>
      <c r="P209" s="21">
        <v>15</v>
      </c>
      <c r="Q209" s="21"/>
      <c r="R209" s="21">
        <v>10</v>
      </c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7"/>
      <c r="AG209" s="17"/>
      <c r="AH209" s="17"/>
      <c r="AI209" s="17"/>
      <c r="AJ209" s="69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60"/>
      <c r="BF209" s="17"/>
      <c r="BG209" s="17"/>
      <c r="BH209" s="17"/>
      <c r="BI209" s="17"/>
      <c r="BJ209" s="17"/>
      <c r="BK209" s="17"/>
      <c r="BL209" s="90">
        <f t="shared" si="14"/>
        <v>3</v>
      </c>
      <c r="BM209" s="5"/>
      <c r="BN209" s="7"/>
      <c r="BO209" s="35"/>
      <c r="BP209" s="35"/>
      <c r="BQ209" s="35" t="s">
        <v>383</v>
      </c>
      <c r="BR209" s="63" t="e">
        <f t="shared" si="15"/>
        <v>#DIV/0!</v>
      </c>
    </row>
    <row r="210" spans="1:70" ht="12.75" customHeight="1" x14ac:dyDescent="0.2">
      <c r="A210" s="38">
        <v>3346</v>
      </c>
      <c r="B210" s="67" t="s">
        <v>449</v>
      </c>
      <c r="C210" s="93">
        <v>35</v>
      </c>
      <c r="D210" s="30" t="s">
        <v>452</v>
      </c>
      <c r="E210" s="30" t="s">
        <v>129</v>
      </c>
      <c r="F210" s="39" t="s">
        <v>5</v>
      </c>
      <c r="G210" s="48">
        <f t="shared" si="12"/>
        <v>206</v>
      </c>
      <c r="H210" s="42">
        <f t="shared" si="13"/>
        <v>35</v>
      </c>
      <c r="I210" s="10"/>
      <c r="J210" s="60"/>
      <c r="K210" s="30"/>
      <c r="L210" s="21"/>
      <c r="M210" s="21"/>
      <c r="N210" s="21"/>
      <c r="O210" s="21"/>
      <c r="P210" s="21">
        <v>25</v>
      </c>
      <c r="Q210" s="21">
        <v>10</v>
      </c>
      <c r="R210" s="21"/>
      <c r="S210" s="21"/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90">
        <f t="shared" si="14"/>
        <v>2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3705</v>
      </c>
      <c r="B211" s="67" t="s">
        <v>417</v>
      </c>
      <c r="C211" s="93">
        <v>35</v>
      </c>
      <c r="D211" s="30" t="s">
        <v>423</v>
      </c>
      <c r="E211" s="30" t="s">
        <v>145</v>
      </c>
      <c r="F211" s="40" t="s">
        <v>5</v>
      </c>
      <c r="G211" s="48">
        <f t="shared" si="12"/>
        <v>207</v>
      </c>
      <c r="H211" s="42">
        <f t="shared" si="13"/>
        <v>35</v>
      </c>
      <c r="I211" s="11"/>
      <c r="J211" s="60">
        <v>5</v>
      </c>
      <c r="K211" s="30">
        <v>5</v>
      </c>
      <c r="L211" s="21">
        <v>5</v>
      </c>
      <c r="M211" s="21">
        <v>10</v>
      </c>
      <c r="N211" s="21"/>
      <c r="O211" s="21"/>
      <c r="P211" s="21">
        <v>5</v>
      </c>
      <c r="Q211" s="21">
        <v>5</v>
      </c>
      <c r="R211" s="21"/>
      <c r="S211" s="21"/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90">
        <f t="shared" si="14"/>
        <v>6</v>
      </c>
      <c r="BM211" s="5"/>
      <c r="BN211" s="7"/>
      <c r="BO211" s="36"/>
      <c r="BP211" s="36"/>
      <c r="BQ211" s="36"/>
      <c r="BR211" s="63" t="e">
        <f t="shared" si="15"/>
        <v>#DIV/0!</v>
      </c>
    </row>
    <row r="212" spans="1:70" ht="12.75" customHeight="1" x14ac:dyDescent="0.2">
      <c r="A212" s="38">
        <v>1442</v>
      </c>
      <c r="B212" s="67" t="s">
        <v>93</v>
      </c>
      <c r="C212" s="93">
        <v>35</v>
      </c>
      <c r="D212" s="30" t="s">
        <v>290</v>
      </c>
      <c r="E212" s="30" t="s">
        <v>73</v>
      </c>
      <c r="F212" s="39" t="s">
        <v>5</v>
      </c>
      <c r="G212" s="48">
        <f t="shared" si="12"/>
        <v>208</v>
      </c>
      <c r="H212" s="42">
        <f t="shared" si="13"/>
        <v>30</v>
      </c>
      <c r="I212" s="10"/>
      <c r="J212" s="60">
        <v>10</v>
      </c>
      <c r="K212" s="30">
        <v>10</v>
      </c>
      <c r="L212" s="21"/>
      <c r="M212" s="21"/>
      <c r="N212" s="21">
        <v>5</v>
      </c>
      <c r="O212" s="21">
        <v>5</v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 t="shared" si="14"/>
        <v>4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2808</v>
      </c>
      <c r="B213" s="67" t="s">
        <v>98</v>
      </c>
      <c r="C213" s="93">
        <v>35</v>
      </c>
      <c r="D213" s="30" t="s">
        <v>86</v>
      </c>
      <c r="E213" s="30" t="s">
        <v>87</v>
      </c>
      <c r="F213" s="39" t="s">
        <v>5</v>
      </c>
      <c r="G213" s="48">
        <f t="shared" si="12"/>
        <v>209</v>
      </c>
      <c r="H213" s="42">
        <f t="shared" si="13"/>
        <v>30</v>
      </c>
      <c r="I213" s="10"/>
      <c r="J213" s="60"/>
      <c r="K213" s="30"/>
      <c r="L213" s="21"/>
      <c r="M213" s="21"/>
      <c r="N213" s="21"/>
      <c r="O213" s="21"/>
      <c r="P213" s="21"/>
      <c r="Q213" s="21"/>
      <c r="R213" s="21">
        <v>10</v>
      </c>
      <c r="S213" s="21">
        <v>20</v>
      </c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90">
        <f t="shared" si="14"/>
        <v>2</v>
      </c>
      <c r="BM213" s="23">
        <f>SUM(BL213:BL227)</f>
        <v>34</v>
      </c>
      <c r="BN213" s="7">
        <v>15</v>
      </c>
      <c r="BO213" s="35"/>
      <c r="BP213" s="35"/>
      <c r="BQ213" s="35"/>
      <c r="BR213" s="63">
        <f t="shared" si="15"/>
        <v>2.2666666666666666</v>
      </c>
    </row>
    <row r="214" spans="1:70" s="6" customFormat="1" ht="12.75" customHeight="1" x14ac:dyDescent="0.2">
      <c r="A214" s="38">
        <v>2817</v>
      </c>
      <c r="B214" s="67" t="s">
        <v>98</v>
      </c>
      <c r="C214" s="93">
        <v>35</v>
      </c>
      <c r="D214" s="30" t="s">
        <v>86</v>
      </c>
      <c r="E214" s="30" t="s">
        <v>172</v>
      </c>
      <c r="F214" s="40" t="s">
        <v>5</v>
      </c>
      <c r="G214" s="48">
        <f t="shared" si="12"/>
        <v>210</v>
      </c>
      <c r="H214" s="42">
        <f t="shared" si="13"/>
        <v>30</v>
      </c>
      <c r="I214" s="10"/>
      <c r="J214" s="60"/>
      <c r="K214" s="30"/>
      <c r="L214" s="21"/>
      <c r="M214" s="21"/>
      <c r="N214" s="21"/>
      <c r="O214" s="21"/>
      <c r="P214" s="21"/>
      <c r="Q214" s="21"/>
      <c r="R214" s="21">
        <v>10</v>
      </c>
      <c r="S214" s="21">
        <v>20</v>
      </c>
      <c r="T214" s="21"/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90">
        <f t="shared" si="14"/>
        <v>2</v>
      </c>
      <c r="BM214" s="23"/>
      <c r="BN214" s="7"/>
      <c r="BO214" s="20"/>
      <c r="BP214" s="20"/>
      <c r="BQ214" s="20"/>
      <c r="BR214" s="63" t="e">
        <f t="shared" si="15"/>
        <v>#DIV/0!</v>
      </c>
    </row>
    <row r="215" spans="1:70" s="6" customFormat="1" ht="12.75" customHeight="1" x14ac:dyDescent="0.2">
      <c r="A215" s="38">
        <v>3701</v>
      </c>
      <c r="B215" s="67" t="s">
        <v>417</v>
      </c>
      <c r="C215" s="93">
        <v>35</v>
      </c>
      <c r="D215" s="30" t="s">
        <v>418</v>
      </c>
      <c r="E215" s="30" t="s">
        <v>14</v>
      </c>
      <c r="F215" s="40" t="s">
        <v>5</v>
      </c>
      <c r="G215" s="48">
        <f t="shared" si="12"/>
        <v>211</v>
      </c>
      <c r="H215" s="42">
        <f t="shared" si="13"/>
        <v>30</v>
      </c>
      <c r="I215" s="10"/>
      <c r="J215" s="60">
        <v>5</v>
      </c>
      <c r="K215" s="30"/>
      <c r="L215" s="21">
        <v>5</v>
      </c>
      <c r="M215" s="21"/>
      <c r="N215" s="21"/>
      <c r="O215" s="21"/>
      <c r="P215" s="21">
        <v>5</v>
      </c>
      <c r="Q215" s="21">
        <v>10</v>
      </c>
      <c r="R215" s="21">
        <v>5</v>
      </c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0">
        <f t="shared" si="14"/>
        <v>5</v>
      </c>
      <c r="BM215" s="23">
        <f>SUM(BL215:BL222)</f>
        <v>22</v>
      </c>
      <c r="BN215" s="7">
        <v>8</v>
      </c>
      <c r="BO215" s="35"/>
      <c r="BP215" s="35"/>
      <c r="BQ215" s="35"/>
      <c r="BR215" s="63">
        <f t="shared" si="15"/>
        <v>2.75</v>
      </c>
    </row>
    <row r="216" spans="1:70" s="6" customFormat="1" ht="12.75" customHeight="1" x14ac:dyDescent="0.2">
      <c r="A216" s="38">
        <v>4109</v>
      </c>
      <c r="B216" s="67" t="s">
        <v>264</v>
      </c>
      <c r="C216" s="93">
        <v>56</v>
      </c>
      <c r="D216" s="30" t="s">
        <v>428</v>
      </c>
      <c r="E216" s="30" t="s">
        <v>28</v>
      </c>
      <c r="F216" s="39" t="s">
        <v>5</v>
      </c>
      <c r="G216" s="48">
        <f t="shared" si="12"/>
        <v>212</v>
      </c>
      <c r="H216" s="42">
        <f t="shared" si="13"/>
        <v>30</v>
      </c>
      <c r="I216" s="10"/>
      <c r="J216" s="60"/>
      <c r="K216" s="30"/>
      <c r="L216" s="21"/>
      <c r="M216" s="21"/>
      <c r="N216" s="21">
        <v>15</v>
      </c>
      <c r="O216" s="21">
        <v>15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0"/>
      <c r="AB216" s="21"/>
      <c r="AC216" s="21"/>
      <c r="AD216" s="21"/>
      <c r="AE216" s="21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69"/>
      <c r="BG216" s="17"/>
      <c r="BH216" s="17"/>
      <c r="BI216" s="17"/>
      <c r="BJ216" s="17"/>
      <c r="BK216" s="17"/>
      <c r="BL216" s="90">
        <f t="shared" si="14"/>
        <v>2</v>
      </c>
      <c r="BM216" s="5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4317</v>
      </c>
      <c r="B217" s="67" t="s">
        <v>136</v>
      </c>
      <c r="C217" s="93">
        <v>35</v>
      </c>
      <c r="D217" s="30" t="s">
        <v>317</v>
      </c>
      <c r="E217" s="30" t="s">
        <v>318</v>
      </c>
      <c r="F217" s="40" t="s">
        <v>10</v>
      </c>
      <c r="G217" s="48">
        <f t="shared" si="12"/>
        <v>213</v>
      </c>
      <c r="H217" s="42">
        <f t="shared" si="13"/>
        <v>30</v>
      </c>
      <c r="I217" s="10"/>
      <c r="J217" s="60">
        <v>10</v>
      </c>
      <c r="K217" s="30">
        <v>10</v>
      </c>
      <c r="L217" s="21"/>
      <c r="M217" s="21"/>
      <c r="N217" s="21"/>
      <c r="O217" s="21">
        <v>10</v>
      </c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30"/>
      <c r="AB217" s="21"/>
      <c r="AC217" s="21"/>
      <c r="AD217" s="21"/>
      <c r="AE217" s="21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90">
        <f t="shared" si="14"/>
        <v>3</v>
      </c>
      <c r="BM217" s="23"/>
      <c r="BN217" s="7"/>
      <c r="BO217" s="20"/>
      <c r="BP217" s="20"/>
      <c r="BQ217" s="20"/>
      <c r="BR217" s="63" t="e">
        <f t="shared" si="15"/>
        <v>#DIV/0!</v>
      </c>
    </row>
    <row r="218" spans="1:70" s="6" customFormat="1" ht="12.75" customHeight="1" x14ac:dyDescent="0.2">
      <c r="A218" s="19">
        <v>5338</v>
      </c>
      <c r="B218" s="68" t="s">
        <v>326</v>
      </c>
      <c r="C218" s="93">
        <v>35</v>
      </c>
      <c r="D218" s="21" t="s">
        <v>375</v>
      </c>
      <c r="E218" s="21" t="s">
        <v>376</v>
      </c>
      <c r="F218" s="20" t="s">
        <v>117</v>
      </c>
      <c r="G218" s="48">
        <f t="shared" si="12"/>
        <v>214</v>
      </c>
      <c r="H218" s="42">
        <f t="shared" si="13"/>
        <v>30</v>
      </c>
      <c r="I218" s="55"/>
      <c r="J218" s="21"/>
      <c r="K218" s="21">
        <v>10</v>
      </c>
      <c r="L218" s="21">
        <v>10</v>
      </c>
      <c r="M218" s="21">
        <v>10</v>
      </c>
      <c r="N218" s="21"/>
      <c r="O218" s="21"/>
      <c r="P218" s="21"/>
      <c r="Q218" s="21"/>
      <c r="R218" s="21"/>
      <c r="S218" s="2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3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90">
        <f t="shared" si="14"/>
        <v>3</v>
      </c>
      <c r="BM218" s="24"/>
      <c r="BN218" s="7"/>
      <c r="BO218" s="36"/>
      <c r="BP218" s="36"/>
      <c r="BQ218" s="36"/>
      <c r="BR218" s="63" t="e">
        <f t="shared" si="15"/>
        <v>#DIV/0!</v>
      </c>
    </row>
    <row r="219" spans="1:70" s="6" customFormat="1" ht="12.75" customHeight="1" x14ac:dyDescent="0.2">
      <c r="A219" s="38">
        <v>946</v>
      </c>
      <c r="B219" s="67" t="s">
        <v>89</v>
      </c>
      <c r="C219" s="93">
        <v>35</v>
      </c>
      <c r="D219" s="30" t="s">
        <v>389</v>
      </c>
      <c r="E219" s="30" t="s">
        <v>262</v>
      </c>
      <c r="F219" s="39" t="s">
        <v>5</v>
      </c>
      <c r="G219" s="48">
        <f t="shared" si="12"/>
        <v>215</v>
      </c>
      <c r="H219" s="42">
        <f t="shared" si="13"/>
        <v>25</v>
      </c>
      <c r="I219" s="11"/>
      <c r="J219" s="60"/>
      <c r="K219" s="30"/>
      <c r="L219" s="21"/>
      <c r="M219" s="21"/>
      <c r="N219" s="21">
        <v>5</v>
      </c>
      <c r="O219" s="21">
        <v>5</v>
      </c>
      <c r="P219" s="21"/>
      <c r="Q219" s="21"/>
      <c r="R219" s="21">
        <v>5</v>
      </c>
      <c r="S219" s="21">
        <v>10</v>
      </c>
      <c r="T219" s="21"/>
      <c r="U219" s="21"/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7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90">
        <f t="shared" si="14"/>
        <v>4</v>
      </c>
      <c r="BM219" s="24"/>
      <c r="BN219" s="7"/>
      <c r="BO219" s="36"/>
      <c r="BP219" s="36"/>
      <c r="BQ219" s="36"/>
      <c r="BR219" s="63" t="e">
        <f t="shared" si="15"/>
        <v>#DIV/0!</v>
      </c>
    </row>
    <row r="220" spans="1:70" s="6" customFormat="1" ht="12.75" customHeight="1" x14ac:dyDescent="0.2">
      <c r="A220" s="38">
        <v>1402</v>
      </c>
      <c r="B220" s="67" t="s">
        <v>93</v>
      </c>
      <c r="C220" s="93">
        <v>35</v>
      </c>
      <c r="D220" s="30" t="s">
        <v>45</v>
      </c>
      <c r="E220" s="30" t="s">
        <v>46</v>
      </c>
      <c r="F220" s="39" t="s">
        <v>5</v>
      </c>
      <c r="G220" s="48">
        <f t="shared" si="12"/>
        <v>216</v>
      </c>
      <c r="H220" s="42">
        <f t="shared" si="13"/>
        <v>25</v>
      </c>
      <c r="I220" s="10"/>
      <c r="J220" s="60"/>
      <c r="K220" s="30"/>
      <c r="L220" s="21"/>
      <c r="M220" s="21"/>
      <c r="N220" s="21"/>
      <c r="O220" s="21"/>
      <c r="P220" s="21"/>
      <c r="Q220" s="21"/>
      <c r="R220" s="21">
        <v>25</v>
      </c>
      <c r="S220" s="21"/>
      <c r="T220" s="21"/>
      <c r="U220" s="21"/>
      <c r="V220" s="21"/>
      <c r="W220" s="21"/>
      <c r="X220" s="21"/>
      <c r="Y220" s="21"/>
      <c r="Z220" s="21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0">
        <f t="shared" si="14"/>
        <v>1</v>
      </c>
      <c r="BM220" s="23">
        <f>SUM(BL220:BL230)</f>
        <v>17</v>
      </c>
      <c r="BN220" s="7">
        <v>11</v>
      </c>
      <c r="BO220" s="35"/>
      <c r="BP220" s="35"/>
      <c r="BQ220" s="35"/>
      <c r="BR220" s="63">
        <f t="shared" si="15"/>
        <v>1.5454545454545454</v>
      </c>
    </row>
    <row r="221" spans="1:70" s="6" customFormat="1" ht="12.75" customHeight="1" x14ac:dyDescent="0.2">
      <c r="A221" s="38">
        <v>1446</v>
      </c>
      <c r="B221" s="67" t="s">
        <v>93</v>
      </c>
      <c r="C221" s="93">
        <v>35</v>
      </c>
      <c r="D221" s="30" t="s">
        <v>189</v>
      </c>
      <c r="E221" s="30" t="s">
        <v>309</v>
      </c>
      <c r="F221" s="39" t="s">
        <v>117</v>
      </c>
      <c r="G221" s="48">
        <f t="shared" si="12"/>
        <v>217</v>
      </c>
      <c r="H221" s="42">
        <f t="shared" si="13"/>
        <v>25</v>
      </c>
      <c r="I221" s="10"/>
      <c r="J221" s="60"/>
      <c r="K221" s="30">
        <v>5</v>
      </c>
      <c r="L221" s="21"/>
      <c r="M221" s="21"/>
      <c r="N221" s="21">
        <v>10</v>
      </c>
      <c r="O221" s="21">
        <v>10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0">
        <f t="shared" si="14"/>
        <v>3</v>
      </c>
      <c r="BM221" s="23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2812</v>
      </c>
      <c r="B222" s="67" t="s">
        <v>98</v>
      </c>
      <c r="C222" s="93">
        <v>35</v>
      </c>
      <c r="D222" s="30" t="s">
        <v>141</v>
      </c>
      <c r="E222" s="30" t="s">
        <v>142</v>
      </c>
      <c r="F222" s="39" t="s">
        <v>5</v>
      </c>
      <c r="G222" s="48">
        <f t="shared" si="12"/>
        <v>218</v>
      </c>
      <c r="H222" s="42">
        <f t="shared" si="13"/>
        <v>25</v>
      </c>
      <c r="I222" s="10"/>
      <c r="J222" s="60">
        <v>25</v>
      </c>
      <c r="K222" s="30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0">
        <f t="shared" si="14"/>
        <v>1</v>
      </c>
      <c r="BM222" s="24"/>
      <c r="BN222" s="7"/>
      <c r="BO222" s="36"/>
      <c r="BP222" s="36"/>
      <c r="BQ222" s="36"/>
      <c r="BR222" s="63" t="e">
        <f t="shared" si="15"/>
        <v>#DIV/0!</v>
      </c>
    </row>
    <row r="223" spans="1:70" s="6" customFormat="1" ht="12.75" customHeight="1" x14ac:dyDescent="0.2">
      <c r="A223" s="19">
        <v>5417</v>
      </c>
      <c r="B223" s="68" t="s">
        <v>298</v>
      </c>
      <c r="C223" s="93">
        <v>35</v>
      </c>
      <c r="D223" s="21" t="s">
        <v>443</v>
      </c>
      <c r="E223" s="21" t="s">
        <v>73</v>
      </c>
      <c r="F223" s="20" t="s">
        <v>5</v>
      </c>
      <c r="G223" s="48">
        <f t="shared" si="12"/>
        <v>219</v>
      </c>
      <c r="H223" s="42">
        <f t="shared" si="13"/>
        <v>25</v>
      </c>
      <c r="I223" s="55"/>
      <c r="J223" s="21"/>
      <c r="K223" s="21"/>
      <c r="L223" s="21"/>
      <c r="M223" s="21"/>
      <c r="N223" s="21"/>
      <c r="O223" s="21"/>
      <c r="P223" s="21"/>
      <c r="Q223" s="21"/>
      <c r="R223" s="21">
        <v>25</v>
      </c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86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90">
        <f t="shared" si="14"/>
        <v>1</v>
      </c>
      <c r="BM223" s="17"/>
      <c r="BN223" s="18"/>
      <c r="BO223" s="20"/>
      <c r="BP223" s="20"/>
      <c r="BQ223" s="20"/>
      <c r="BR223" s="63" t="e">
        <f t="shared" si="15"/>
        <v>#DIV/0!</v>
      </c>
    </row>
    <row r="224" spans="1:70" s="6" customFormat="1" ht="12.75" customHeight="1" x14ac:dyDescent="0.2">
      <c r="A224" s="38">
        <v>1167</v>
      </c>
      <c r="B224" s="67" t="s">
        <v>394</v>
      </c>
      <c r="C224" s="93">
        <v>35</v>
      </c>
      <c r="D224" s="30" t="s">
        <v>398</v>
      </c>
      <c r="E224" s="30" t="s">
        <v>18</v>
      </c>
      <c r="F224" s="39" t="s">
        <v>5</v>
      </c>
      <c r="G224" s="48">
        <f t="shared" si="12"/>
        <v>220</v>
      </c>
      <c r="H224" s="42">
        <f t="shared" si="13"/>
        <v>20</v>
      </c>
      <c r="I224" s="11"/>
      <c r="J224" s="60"/>
      <c r="K224" s="30"/>
      <c r="L224" s="21"/>
      <c r="M224" s="21"/>
      <c r="N224" s="21"/>
      <c r="O224" s="21"/>
      <c r="P224" s="21"/>
      <c r="Q224" s="21">
        <v>20</v>
      </c>
      <c r="R224" s="21"/>
      <c r="S224" s="21"/>
      <c r="T224" s="21"/>
      <c r="U224" s="21"/>
      <c r="V224" s="21"/>
      <c r="W224" s="21"/>
      <c r="X224" s="21"/>
      <c r="Y224" s="21"/>
      <c r="Z224" s="21"/>
      <c r="AA224" s="30"/>
      <c r="AB224" s="21"/>
      <c r="AC224" s="21"/>
      <c r="AD224" s="21"/>
      <c r="AE224" s="21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7"/>
      <c r="AX224" s="18"/>
      <c r="AY224" s="27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90">
        <f t="shared" si="14"/>
        <v>1</v>
      </c>
      <c r="BM224" s="5"/>
      <c r="BN224" s="7"/>
      <c r="BO224" s="35"/>
      <c r="BP224" s="35"/>
      <c r="BQ224" s="35"/>
      <c r="BR224" s="63" t="e">
        <f t="shared" si="15"/>
        <v>#DIV/0!</v>
      </c>
    </row>
    <row r="225" spans="1:70" ht="12.75" customHeight="1" x14ac:dyDescent="0.2">
      <c r="A225" s="38">
        <v>3026</v>
      </c>
      <c r="B225" s="67" t="s">
        <v>155</v>
      </c>
      <c r="C225" s="93">
        <v>35</v>
      </c>
      <c r="D225" s="30" t="s">
        <v>259</v>
      </c>
      <c r="E225" s="30" t="s">
        <v>240</v>
      </c>
      <c r="F225" s="39" t="s">
        <v>5</v>
      </c>
      <c r="G225" s="48">
        <f t="shared" si="12"/>
        <v>221</v>
      </c>
      <c r="H225" s="42">
        <f t="shared" si="13"/>
        <v>20</v>
      </c>
      <c r="I225" s="10"/>
      <c r="J225" s="60">
        <v>10</v>
      </c>
      <c r="K225" s="30"/>
      <c r="L225" s="21"/>
      <c r="M225" s="21"/>
      <c r="N225" s="21"/>
      <c r="O225" s="21"/>
      <c r="P225" s="21"/>
      <c r="Q225" s="21"/>
      <c r="R225" s="21">
        <v>10</v>
      </c>
      <c r="S225" s="21"/>
      <c r="T225" s="21"/>
      <c r="U225" s="21"/>
      <c r="V225" s="21"/>
      <c r="W225" s="21"/>
      <c r="X225" s="21"/>
      <c r="Y225" s="21"/>
      <c r="Z225" s="21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0">
        <f t="shared" si="14"/>
        <v>2</v>
      </c>
      <c r="BM225" s="7"/>
      <c r="BN225" s="7"/>
      <c r="BO225" s="36"/>
      <c r="BP225" s="36"/>
      <c r="BQ225" s="36"/>
      <c r="BR225" s="63" t="e">
        <f t="shared" si="15"/>
        <v>#DIV/0!</v>
      </c>
    </row>
    <row r="226" spans="1:70" ht="12.75" customHeight="1" x14ac:dyDescent="0.2">
      <c r="A226" s="38">
        <v>4074</v>
      </c>
      <c r="B226" s="67" t="s">
        <v>122</v>
      </c>
      <c r="C226" s="93">
        <v>22</v>
      </c>
      <c r="D226" s="30" t="s">
        <v>382</v>
      </c>
      <c r="E226" s="30" t="s">
        <v>27</v>
      </c>
      <c r="F226" s="40" t="s">
        <v>5</v>
      </c>
      <c r="G226" s="48">
        <f t="shared" si="12"/>
        <v>222</v>
      </c>
      <c r="H226" s="42">
        <f t="shared" si="13"/>
        <v>20</v>
      </c>
      <c r="I226" s="10"/>
      <c r="J226" s="60">
        <v>10</v>
      </c>
      <c r="K226" s="30">
        <v>10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90">
        <f t="shared" si="14"/>
        <v>2</v>
      </c>
      <c r="BM226" s="23"/>
      <c r="BN226" s="7"/>
      <c r="BO226" s="35"/>
      <c r="BP226" s="35"/>
      <c r="BQ226" s="35"/>
      <c r="BR226" s="63" t="e">
        <f t="shared" si="15"/>
        <v>#DIV/0!</v>
      </c>
    </row>
    <row r="227" spans="1:70" s="6" customFormat="1" ht="12.75" customHeight="1" x14ac:dyDescent="0.2">
      <c r="A227" s="38">
        <v>4075</v>
      </c>
      <c r="B227" s="67" t="s">
        <v>122</v>
      </c>
      <c r="C227" s="93">
        <v>22</v>
      </c>
      <c r="D227" s="30" t="s">
        <v>64</v>
      </c>
      <c r="E227" s="30" t="s">
        <v>7</v>
      </c>
      <c r="F227" s="40" t="s">
        <v>5</v>
      </c>
      <c r="G227" s="48">
        <f t="shared" si="12"/>
        <v>223</v>
      </c>
      <c r="H227" s="42">
        <f t="shared" si="13"/>
        <v>20</v>
      </c>
      <c r="I227" s="10"/>
      <c r="J227" s="60">
        <v>10</v>
      </c>
      <c r="K227" s="30">
        <v>10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30"/>
      <c r="AB227" s="21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0">
        <f t="shared" si="14"/>
        <v>2</v>
      </c>
      <c r="BM227" s="5"/>
      <c r="BN227" s="7"/>
      <c r="BO227" s="35"/>
      <c r="BP227" s="35"/>
      <c r="BQ227" s="35"/>
      <c r="BR227" s="63" t="e">
        <f t="shared" si="15"/>
        <v>#DIV/0!</v>
      </c>
    </row>
    <row r="228" spans="1:70" s="6" customFormat="1" ht="12.75" customHeight="1" x14ac:dyDescent="0.2">
      <c r="A228" s="38">
        <v>4115</v>
      </c>
      <c r="B228" s="67" t="s">
        <v>264</v>
      </c>
      <c r="C228" s="93">
        <v>56</v>
      </c>
      <c r="D228" s="30" t="s">
        <v>347</v>
      </c>
      <c r="E228" s="30" t="s">
        <v>245</v>
      </c>
      <c r="F228" s="40" t="s">
        <v>5</v>
      </c>
      <c r="G228" s="48">
        <f t="shared" si="12"/>
        <v>224</v>
      </c>
      <c r="H228" s="42">
        <f t="shared" si="13"/>
        <v>20</v>
      </c>
      <c r="I228" s="10"/>
      <c r="J228" s="60"/>
      <c r="K228" s="30"/>
      <c r="L228" s="21">
        <v>15</v>
      </c>
      <c r="M228" s="21">
        <v>5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7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90">
        <f t="shared" si="14"/>
        <v>2</v>
      </c>
      <c r="BM228" s="5"/>
      <c r="BN228" s="7"/>
      <c r="BO228" s="35"/>
      <c r="BP228" s="35"/>
      <c r="BQ228" s="35"/>
      <c r="BR228" s="63" t="e">
        <f t="shared" si="15"/>
        <v>#DIV/0!</v>
      </c>
    </row>
    <row r="229" spans="1:70" s="6" customFormat="1" ht="12.75" customHeight="1" x14ac:dyDescent="0.2">
      <c r="A229" s="38">
        <v>5024</v>
      </c>
      <c r="B229" s="67" t="s">
        <v>242</v>
      </c>
      <c r="C229" s="93">
        <v>35</v>
      </c>
      <c r="D229" s="30" t="s">
        <v>355</v>
      </c>
      <c r="E229" s="30" t="s">
        <v>166</v>
      </c>
      <c r="F229" s="39" t="s">
        <v>5</v>
      </c>
      <c r="G229" s="48">
        <f t="shared" si="12"/>
        <v>225</v>
      </c>
      <c r="H229" s="42">
        <f t="shared" si="13"/>
        <v>20</v>
      </c>
      <c r="I229" s="64"/>
      <c r="J229" s="60"/>
      <c r="K229" s="30"/>
      <c r="L229" s="21"/>
      <c r="M229" s="21"/>
      <c r="N229" s="21"/>
      <c r="O229" s="21">
        <v>20</v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7"/>
      <c r="AX229" s="18"/>
      <c r="AY229" s="27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90">
        <f t="shared" si="14"/>
        <v>1</v>
      </c>
      <c r="BM229" s="24"/>
      <c r="BN229" s="7"/>
      <c r="BO229" s="37"/>
      <c r="BP229" s="37"/>
      <c r="BQ229" s="37"/>
      <c r="BR229" s="63" t="e">
        <f t="shared" si="15"/>
        <v>#DIV/0!</v>
      </c>
    </row>
    <row r="230" spans="1:70" s="6" customFormat="1" ht="12.75" customHeight="1" x14ac:dyDescent="0.2">
      <c r="A230" s="38">
        <v>5025</v>
      </c>
      <c r="B230" s="67" t="s">
        <v>242</v>
      </c>
      <c r="C230" s="93">
        <v>35</v>
      </c>
      <c r="D230" s="30" t="s">
        <v>356</v>
      </c>
      <c r="E230" s="30" t="s">
        <v>258</v>
      </c>
      <c r="F230" s="40" t="s">
        <v>5</v>
      </c>
      <c r="G230" s="48">
        <f t="shared" si="12"/>
        <v>226</v>
      </c>
      <c r="H230" s="42">
        <f t="shared" si="13"/>
        <v>20</v>
      </c>
      <c r="I230" s="11"/>
      <c r="J230" s="60"/>
      <c r="K230" s="30"/>
      <c r="L230" s="21"/>
      <c r="M230" s="21"/>
      <c r="N230" s="21"/>
      <c r="O230" s="21">
        <v>20</v>
      </c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7"/>
      <c r="AX230" s="18"/>
      <c r="AY230" s="27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90">
        <f t="shared" si="14"/>
        <v>1</v>
      </c>
      <c r="BM230" s="5"/>
      <c r="BN230" s="7"/>
      <c r="BO230" s="35"/>
      <c r="BP230" s="35"/>
      <c r="BQ230" s="35"/>
      <c r="BR230" s="63" t="e">
        <f t="shared" si="15"/>
        <v>#DIV/0!</v>
      </c>
    </row>
    <row r="231" spans="1:70" s="6" customFormat="1" ht="12.75" customHeight="1" x14ac:dyDescent="0.2">
      <c r="A231" s="38">
        <v>5210</v>
      </c>
      <c r="B231" s="67" t="s">
        <v>280</v>
      </c>
      <c r="C231" s="93">
        <v>22</v>
      </c>
      <c r="D231" s="30" t="s">
        <v>285</v>
      </c>
      <c r="E231" s="30" t="s">
        <v>244</v>
      </c>
      <c r="F231" s="39" t="s">
        <v>5</v>
      </c>
      <c r="G231" s="48">
        <f t="shared" si="12"/>
        <v>227</v>
      </c>
      <c r="H231" s="42">
        <f t="shared" si="13"/>
        <v>20</v>
      </c>
      <c r="I231" s="11"/>
      <c r="J231" s="60"/>
      <c r="K231" s="30"/>
      <c r="L231" s="21"/>
      <c r="M231" s="21"/>
      <c r="N231" s="21">
        <v>10</v>
      </c>
      <c r="O231" s="21">
        <v>10</v>
      </c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7"/>
      <c r="AX231" s="18"/>
      <c r="AY231" s="27"/>
      <c r="AZ231" s="18"/>
      <c r="BA231" s="18"/>
      <c r="BB231" s="18"/>
      <c r="BC231" s="18"/>
      <c r="BD231" s="18"/>
      <c r="BE231" s="7"/>
      <c r="BF231" s="18"/>
      <c r="BG231" s="18"/>
      <c r="BH231" s="18"/>
      <c r="BI231" s="18"/>
      <c r="BJ231" s="18"/>
      <c r="BK231" s="18"/>
      <c r="BL231" s="90">
        <f t="shared" si="14"/>
        <v>2</v>
      </c>
      <c r="BM231" s="7"/>
      <c r="BN231" s="7"/>
      <c r="BO231" s="36"/>
      <c r="BP231" s="36"/>
      <c r="BQ231" s="36"/>
      <c r="BR231" s="63" t="e">
        <f t="shared" si="15"/>
        <v>#DIV/0!</v>
      </c>
    </row>
    <row r="232" spans="1:70" s="6" customFormat="1" ht="12.75" customHeight="1" x14ac:dyDescent="0.2">
      <c r="A232" s="38">
        <v>213</v>
      </c>
      <c r="B232" s="67" t="s">
        <v>88</v>
      </c>
      <c r="C232" s="93">
        <v>35</v>
      </c>
      <c r="D232" s="30" t="s">
        <v>178</v>
      </c>
      <c r="E232" s="30" t="s">
        <v>35</v>
      </c>
      <c r="F232" s="39" t="s">
        <v>5</v>
      </c>
      <c r="G232" s="48">
        <f t="shared" si="12"/>
        <v>228</v>
      </c>
      <c r="H232" s="42">
        <f t="shared" si="13"/>
        <v>15</v>
      </c>
      <c r="I232" s="10"/>
      <c r="J232" s="60"/>
      <c r="K232" s="30"/>
      <c r="L232" s="21"/>
      <c r="M232" s="21"/>
      <c r="N232" s="21"/>
      <c r="O232" s="21"/>
      <c r="P232" s="21">
        <v>15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21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5"/>
      <c r="AX232" s="17"/>
      <c r="AY232" s="26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90">
        <f t="shared" si="14"/>
        <v>1</v>
      </c>
      <c r="BM232" s="23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942</v>
      </c>
      <c r="B233" s="67" t="s">
        <v>89</v>
      </c>
      <c r="C233" s="93">
        <v>35</v>
      </c>
      <c r="D233" s="30" t="s">
        <v>379</v>
      </c>
      <c r="E233" s="30" t="s">
        <v>19</v>
      </c>
      <c r="F233" s="40" t="s">
        <v>5</v>
      </c>
      <c r="G233" s="48">
        <f t="shared" si="12"/>
        <v>229</v>
      </c>
      <c r="H233" s="42">
        <f t="shared" si="13"/>
        <v>15</v>
      </c>
      <c r="I233" s="11"/>
      <c r="J233" s="60"/>
      <c r="K233" s="30"/>
      <c r="L233" s="21"/>
      <c r="M233" s="21"/>
      <c r="N233" s="21"/>
      <c r="O233" s="21"/>
      <c r="P233" s="21"/>
      <c r="Q233" s="21"/>
      <c r="R233" s="21">
        <v>5</v>
      </c>
      <c r="S233" s="21">
        <v>10</v>
      </c>
      <c r="T233" s="21"/>
      <c r="U233" s="21"/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90">
        <f t="shared" si="14"/>
        <v>2</v>
      </c>
      <c r="BM233" s="23"/>
      <c r="BN233" s="7"/>
      <c r="BO233" s="35"/>
      <c r="BP233" s="35"/>
      <c r="BQ233" s="35"/>
      <c r="BR233" s="63" t="e">
        <f t="shared" si="15"/>
        <v>#DIV/0!</v>
      </c>
    </row>
    <row r="234" spans="1:70" s="6" customFormat="1" ht="12.75" customHeight="1" x14ac:dyDescent="0.2">
      <c r="A234" s="38">
        <v>943</v>
      </c>
      <c r="B234" s="67" t="s">
        <v>89</v>
      </c>
      <c r="C234" s="93">
        <v>35</v>
      </c>
      <c r="D234" s="30" t="s">
        <v>380</v>
      </c>
      <c r="E234" s="30" t="s">
        <v>129</v>
      </c>
      <c r="F234" s="40" t="s">
        <v>5</v>
      </c>
      <c r="G234" s="48">
        <f t="shared" si="12"/>
        <v>230</v>
      </c>
      <c r="H234" s="42">
        <f t="shared" si="13"/>
        <v>15</v>
      </c>
      <c r="I234" s="11"/>
      <c r="J234" s="60"/>
      <c r="K234" s="30"/>
      <c r="L234" s="21"/>
      <c r="M234" s="21"/>
      <c r="N234" s="21"/>
      <c r="O234" s="21"/>
      <c r="P234" s="21"/>
      <c r="Q234" s="21"/>
      <c r="R234" s="21">
        <v>5</v>
      </c>
      <c r="S234" s="21">
        <v>10</v>
      </c>
      <c r="T234" s="21"/>
      <c r="U234" s="21"/>
      <c r="V234" s="21"/>
      <c r="W234" s="21"/>
      <c r="X234" s="21"/>
      <c r="Y234" s="21"/>
      <c r="Z234" s="21"/>
      <c r="AA234" s="30"/>
      <c r="AB234" s="21"/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6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90">
        <f t="shared" si="14"/>
        <v>2</v>
      </c>
      <c r="BM234" s="23"/>
      <c r="BN234" s="7"/>
      <c r="BO234" s="35"/>
      <c r="BP234" s="35"/>
      <c r="BQ234" s="35"/>
      <c r="BR234" s="63" t="e">
        <f t="shared" si="15"/>
        <v>#DIV/0!</v>
      </c>
    </row>
    <row r="235" spans="1:70" s="6" customFormat="1" ht="12.75" customHeight="1" x14ac:dyDescent="0.2">
      <c r="A235" s="38">
        <v>3534</v>
      </c>
      <c r="B235" s="67" t="s">
        <v>414</v>
      </c>
      <c r="C235" s="93">
        <v>35</v>
      </c>
      <c r="D235" s="30" t="s">
        <v>203</v>
      </c>
      <c r="E235" s="30" t="s">
        <v>175</v>
      </c>
      <c r="F235" s="39" t="s">
        <v>5</v>
      </c>
      <c r="G235" s="48">
        <f t="shared" si="12"/>
        <v>231</v>
      </c>
      <c r="H235" s="42">
        <f t="shared" si="13"/>
        <v>15</v>
      </c>
      <c r="I235" s="10"/>
      <c r="J235" s="60"/>
      <c r="K235" s="30"/>
      <c r="L235" s="21">
        <v>5</v>
      </c>
      <c r="M235" s="21">
        <v>10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30"/>
      <c r="AB235" s="21"/>
      <c r="AC235" s="21"/>
      <c r="AD235" s="21"/>
      <c r="AE235" s="21"/>
      <c r="AF235" s="21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21"/>
      <c r="AU235" s="21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69"/>
      <c r="BI235" s="17"/>
      <c r="BJ235" s="17"/>
      <c r="BK235" s="17"/>
      <c r="BL235" s="90">
        <f t="shared" si="14"/>
        <v>2</v>
      </c>
      <c r="BM235" s="23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3708</v>
      </c>
      <c r="B236" s="67" t="s">
        <v>417</v>
      </c>
      <c r="C236" s="93">
        <v>35</v>
      </c>
      <c r="D236" s="30" t="s">
        <v>426</v>
      </c>
      <c r="E236" s="30" t="s">
        <v>68</v>
      </c>
      <c r="F236" s="39" t="s">
        <v>5</v>
      </c>
      <c r="G236" s="48">
        <f t="shared" si="12"/>
        <v>232</v>
      </c>
      <c r="H236" s="42">
        <f t="shared" si="13"/>
        <v>15</v>
      </c>
      <c r="I236" s="64"/>
      <c r="J236" s="60"/>
      <c r="K236" s="30"/>
      <c r="L236" s="21">
        <v>5</v>
      </c>
      <c r="M236" s="21">
        <v>10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30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60"/>
      <c r="AX236" s="21"/>
      <c r="AY236" s="80"/>
      <c r="AZ236" s="21"/>
      <c r="BA236" s="21"/>
      <c r="BB236" s="21"/>
      <c r="BC236" s="21"/>
      <c r="BD236" s="21"/>
      <c r="BE236" s="60"/>
      <c r="BF236" s="21"/>
      <c r="BG236" s="21"/>
      <c r="BH236" s="21"/>
      <c r="BI236" s="21"/>
      <c r="BJ236" s="21"/>
      <c r="BK236" s="21"/>
      <c r="BL236" s="90">
        <f t="shared" si="14"/>
        <v>2</v>
      </c>
      <c r="BM236" s="24"/>
      <c r="BN236" s="7"/>
      <c r="BO236" s="36"/>
      <c r="BP236" s="36"/>
      <c r="BQ236" s="36"/>
      <c r="BR236" s="63" t="e">
        <f t="shared" si="15"/>
        <v>#DIV/0!</v>
      </c>
    </row>
    <row r="237" spans="1:70" s="6" customFormat="1" ht="12.75" customHeight="1" x14ac:dyDescent="0.2">
      <c r="A237" s="38">
        <v>4819</v>
      </c>
      <c r="B237" s="67" t="s">
        <v>186</v>
      </c>
      <c r="C237" s="93">
        <v>35</v>
      </c>
      <c r="D237" s="30" t="s">
        <v>268</v>
      </c>
      <c r="E237" s="30" t="s">
        <v>6</v>
      </c>
      <c r="F237" s="39" t="s">
        <v>5</v>
      </c>
      <c r="G237" s="48">
        <f t="shared" si="12"/>
        <v>233</v>
      </c>
      <c r="H237" s="42">
        <f t="shared" si="13"/>
        <v>15</v>
      </c>
      <c r="I237" s="64"/>
      <c r="J237" s="60"/>
      <c r="K237" s="30"/>
      <c r="L237" s="21"/>
      <c r="M237" s="21"/>
      <c r="N237" s="21"/>
      <c r="O237" s="21"/>
      <c r="P237" s="21"/>
      <c r="Q237" s="21"/>
      <c r="R237" s="21"/>
      <c r="S237" s="21">
        <v>15</v>
      </c>
      <c r="T237" s="21"/>
      <c r="U237" s="21"/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80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69"/>
      <c r="BK237" s="18"/>
      <c r="BL237" s="90">
        <f t="shared" si="14"/>
        <v>1</v>
      </c>
      <c r="BM237" s="23"/>
      <c r="BN237" s="7"/>
      <c r="BO237" s="35"/>
      <c r="BP237" s="35"/>
      <c r="BQ237" s="35"/>
      <c r="BR237" s="63" t="e">
        <f t="shared" si="15"/>
        <v>#DIV/0!</v>
      </c>
    </row>
    <row r="238" spans="1:70" s="6" customFormat="1" ht="12.75" customHeight="1" x14ac:dyDescent="0.2">
      <c r="A238" s="38">
        <v>5217</v>
      </c>
      <c r="B238" s="67" t="s">
        <v>280</v>
      </c>
      <c r="C238" s="93">
        <v>22</v>
      </c>
      <c r="D238" s="30" t="s">
        <v>324</v>
      </c>
      <c r="E238" s="30" t="s">
        <v>228</v>
      </c>
      <c r="F238" s="39" t="s">
        <v>5</v>
      </c>
      <c r="G238" s="48">
        <f t="shared" si="12"/>
        <v>234</v>
      </c>
      <c r="H238" s="42">
        <f t="shared" si="13"/>
        <v>15</v>
      </c>
      <c r="I238" s="11"/>
      <c r="J238" s="60"/>
      <c r="K238" s="30">
        <v>15</v>
      </c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90">
        <f t="shared" si="14"/>
        <v>1</v>
      </c>
      <c r="BM238" s="23"/>
      <c r="BN238" s="7"/>
      <c r="BO238" s="35"/>
      <c r="BP238" s="35"/>
      <c r="BQ238" s="35"/>
      <c r="BR238" s="63" t="e">
        <f t="shared" si="15"/>
        <v>#DIV/0!</v>
      </c>
    </row>
    <row r="239" spans="1:70" s="6" customFormat="1" ht="12.75" customHeight="1" x14ac:dyDescent="0.2">
      <c r="A239" s="38">
        <v>5218</v>
      </c>
      <c r="B239" s="67" t="s">
        <v>280</v>
      </c>
      <c r="C239" s="93">
        <v>22</v>
      </c>
      <c r="D239" s="30" t="s">
        <v>325</v>
      </c>
      <c r="E239" s="30" t="s">
        <v>229</v>
      </c>
      <c r="F239" s="39" t="s">
        <v>10</v>
      </c>
      <c r="G239" s="48">
        <f t="shared" si="12"/>
        <v>235</v>
      </c>
      <c r="H239" s="42">
        <f t="shared" si="13"/>
        <v>15</v>
      </c>
      <c r="I239" s="11"/>
      <c r="J239" s="60"/>
      <c r="K239" s="30">
        <v>15</v>
      </c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90">
        <f t="shared" si="14"/>
        <v>1</v>
      </c>
      <c r="BM239" s="23"/>
      <c r="BN239" s="7"/>
      <c r="BO239" s="35"/>
      <c r="BP239" s="20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5330</v>
      </c>
      <c r="B240" s="67" t="s">
        <v>326</v>
      </c>
      <c r="C240" s="93">
        <v>35</v>
      </c>
      <c r="D240" s="30" t="s">
        <v>364</v>
      </c>
      <c r="E240" s="30" t="s">
        <v>365</v>
      </c>
      <c r="F240" s="39" t="s">
        <v>5</v>
      </c>
      <c r="G240" s="48">
        <f t="shared" si="12"/>
        <v>236</v>
      </c>
      <c r="H240" s="42">
        <f t="shared" si="13"/>
        <v>15</v>
      </c>
      <c r="I240" s="11"/>
      <c r="J240" s="60"/>
      <c r="K240" s="30"/>
      <c r="L240" s="21">
        <v>10</v>
      </c>
      <c r="M240" s="21">
        <v>5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7"/>
      <c r="AX240" s="18"/>
      <c r="AY240" s="26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90">
        <f t="shared" si="14"/>
        <v>2</v>
      </c>
      <c r="BM240" s="23"/>
      <c r="BN240" s="7"/>
      <c r="BO240" s="20"/>
      <c r="BP240" s="20"/>
      <c r="BQ240" s="20"/>
      <c r="BR240" s="63" t="e">
        <f t="shared" si="15"/>
        <v>#DIV/0!</v>
      </c>
    </row>
    <row r="241" spans="1:70" s="6" customFormat="1" ht="12.75" customHeight="1" x14ac:dyDescent="0.2">
      <c r="A241" s="38">
        <v>1448</v>
      </c>
      <c r="B241" s="67" t="s">
        <v>93</v>
      </c>
      <c r="C241" s="93">
        <v>35</v>
      </c>
      <c r="D241" s="30" t="s">
        <v>317</v>
      </c>
      <c r="E241" s="30" t="s">
        <v>73</v>
      </c>
      <c r="F241" s="39" t="s">
        <v>5</v>
      </c>
      <c r="G241" s="48">
        <f t="shared" si="12"/>
        <v>237</v>
      </c>
      <c r="H241" s="42">
        <f t="shared" si="13"/>
        <v>10</v>
      </c>
      <c r="I241" s="10"/>
      <c r="J241" s="60">
        <v>5</v>
      </c>
      <c r="K241" s="30">
        <v>5</v>
      </c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90">
        <f t="shared" si="14"/>
        <v>2</v>
      </c>
      <c r="BM241" s="24"/>
      <c r="BN241" s="7"/>
      <c r="BO241" s="37"/>
      <c r="BP241" s="37"/>
      <c r="BQ241" s="37"/>
      <c r="BR241" s="63" t="e">
        <f t="shared" si="15"/>
        <v>#DIV/0!</v>
      </c>
    </row>
    <row r="242" spans="1:70" s="6" customFormat="1" ht="12.75" customHeight="1" x14ac:dyDescent="0.2">
      <c r="A242" s="38">
        <v>3502</v>
      </c>
      <c r="B242" s="67" t="s">
        <v>414</v>
      </c>
      <c r="C242" s="93">
        <v>35</v>
      </c>
      <c r="D242" s="30" t="s">
        <v>72</v>
      </c>
      <c r="E242" s="30" t="s">
        <v>20</v>
      </c>
      <c r="F242" s="39" t="s">
        <v>5</v>
      </c>
      <c r="G242" s="48">
        <f t="shared" si="12"/>
        <v>238</v>
      </c>
      <c r="H242" s="42">
        <f t="shared" si="13"/>
        <v>10</v>
      </c>
      <c r="I242" s="10"/>
      <c r="J242" s="60">
        <v>10</v>
      </c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0">
        <f t="shared" si="14"/>
        <v>1</v>
      </c>
      <c r="BM242" s="23">
        <f>SUM(BL242:BL262)</f>
        <v>3</v>
      </c>
      <c r="BN242" s="7">
        <v>21</v>
      </c>
      <c r="BO242" s="35"/>
      <c r="BP242" s="35"/>
      <c r="BQ242" s="35"/>
      <c r="BR242" s="63">
        <f t="shared" si="15"/>
        <v>0.14285714285714285</v>
      </c>
    </row>
    <row r="243" spans="1:70" s="6" customFormat="1" ht="12.75" customHeight="1" x14ac:dyDescent="0.2">
      <c r="A243" s="38">
        <v>5106</v>
      </c>
      <c r="B243" s="67" t="s">
        <v>272</v>
      </c>
      <c r="C243" s="93">
        <v>35</v>
      </c>
      <c r="D243" s="30" t="s">
        <v>276</v>
      </c>
      <c r="E243" s="30" t="s">
        <v>277</v>
      </c>
      <c r="F243" s="67" t="s">
        <v>10</v>
      </c>
      <c r="G243" s="48">
        <f t="shared" si="12"/>
        <v>239</v>
      </c>
      <c r="H243" s="42">
        <f t="shared" si="13"/>
        <v>10</v>
      </c>
      <c r="I243" s="11"/>
      <c r="J243" s="124"/>
      <c r="K243" s="30"/>
      <c r="L243" s="21"/>
      <c r="M243" s="21"/>
      <c r="N243" s="21"/>
      <c r="O243" s="21"/>
      <c r="P243" s="21"/>
      <c r="Q243" s="21">
        <v>10</v>
      </c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7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90">
        <f t="shared" si="14"/>
        <v>1</v>
      </c>
      <c r="BM243" s="5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5111</v>
      </c>
      <c r="B244" s="67" t="s">
        <v>272</v>
      </c>
      <c r="C244" s="93">
        <v>35</v>
      </c>
      <c r="D244" s="30" t="s">
        <v>278</v>
      </c>
      <c r="E244" s="30" t="s">
        <v>279</v>
      </c>
      <c r="F244" s="39" t="s">
        <v>5</v>
      </c>
      <c r="G244" s="48">
        <f t="shared" si="12"/>
        <v>240</v>
      </c>
      <c r="H244" s="42">
        <f t="shared" si="13"/>
        <v>10</v>
      </c>
      <c r="I244" s="11"/>
      <c r="J244" s="60"/>
      <c r="K244" s="30"/>
      <c r="L244" s="21"/>
      <c r="M244" s="21"/>
      <c r="N244" s="21"/>
      <c r="O244" s="21"/>
      <c r="P244" s="21"/>
      <c r="Q244" s="21">
        <v>10</v>
      </c>
      <c r="R244" s="21"/>
      <c r="S244" s="21"/>
      <c r="T244" s="21"/>
      <c r="U244" s="21"/>
      <c r="V244" s="21"/>
      <c r="W244" s="21"/>
      <c r="X244" s="21"/>
      <c r="Y244" s="21"/>
      <c r="Z244" s="21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7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0">
        <f t="shared" si="14"/>
        <v>1</v>
      </c>
      <c r="BM244" s="23"/>
      <c r="BN244" s="7"/>
      <c r="BO244" s="35"/>
      <c r="BP244" s="35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212</v>
      </c>
      <c r="B245" s="67" t="s">
        <v>88</v>
      </c>
      <c r="C245" s="93">
        <v>35</v>
      </c>
      <c r="D245" s="30" t="s">
        <v>67</v>
      </c>
      <c r="E245" s="30" t="s">
        <v>125</v>
      </c>
      <c r="F245" s="39" t="s">
        <v>5</v>
      </c>
      <c r="G245" s="48">
        <f t="shared" si="12"/>
        <v>241</v>
      </c>
      <c r="H245" s="42">
        <f t="shared" si="13"/>
        <v>0</v>
      </c>
      <c r="I245" s="10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90">
        <f t="shared" si="14"/>
        <v>0</v>
      </c>
      <c r="BM245" s="24">
        <f>SUM(BL245:BL249)</f>
        <v>0</v>
      </c>
      <c r="BN245" s="7">
        <v>5</v>
      </c>
      <c r="BO245" s="36"/>
      <c r="BP245" s="36"/>
      <c r="BQ245" s="36"/>
      <c r="BR245" s="63">
        <f t="shared" si="15"/>
        <v>0</v>
      </c>
    </row>
    <row r="246" spans="1:70" s="6" customFormat="1" ht="12.75" customHeight="1" x14ac:dyDescent="0.2">
      <c r="A246" s="38">
        <v>216</v>
      </c>
      <c r="B246" s="67" t="s">
        <v>88</v>
      </c>
      <c r="C246" s="93">
        <v>35</v>
      </c>
      <c r="D246" s="30" t="s">
        <v>102</v>
      </c>
      <c r="E246" s="30" t="s">
        <v>193</v>
      </c>
      <c r="F246" s="39" t="s">
        <v>5</v>
      </c>
      <c r="G246" s="48">
        <f t="shared" si="12"/>
        <v>242</v>
      </c>
      <c r="H246" s="42">
        <f t="shared" si="13"/>
        <v>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90">
        <f t="shared" si="14"/>
        <v>0</v>
      </c>
      <c r="BM246" s="5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220</v>
      </c>
      <c r="B247" s="67" t="s">
        <v>88</v>
      </c>
      <c r="C247" s="93">
        <v>35</v>
      </c>
      <c r="D247" s="30" t="s">
        <v>222</v>
      </c>
      <c r="E247" s="30" t="s">
        <v>224</v>
      </c>
      <c r="F247" s="39" t="s">
        <v>10</v>
      </c>
      <c r="G247" s="48">
        <f t="shared" si="12"/>
        <v>243</v>
      </c>
      <c r="H247" s="42">
        <f t="shared" si="13"/>
        <v>0</v>
      </c>
      <c r="I247" s="11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6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90">
        <f t="shared" si="14"/>
        <v>0</v>
      </c>
      <c r="BM247" s="5"/>
      <c r="BN247" s="7"/>
      <c r="BO247" s="35"/>
      <c r="BP247" s="35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221</v>
      </c>
      <c r="B248" s="67" t="s">
        <v>88</v>
      </c>
      <c r="C248" s="93">
        <v>35</v>
      </c>
      <c r="D248" s="30" t="s">
        <v>222</v>
      </c>
      <c r="E248" s="30" t="s">
        <v>223</v>
      </c>
      <c r="F248" s="39" t="s">
        <v>10</v>
      </c>
      <c r="G248" s="48">
        <f t="shared" si="12"/>
        <v>244</v>
      </c>
      <c r="H248" s="42">
        <f t="shared" si="13"/>
        <v>0</v>
      </c>
      <c r="I248" s="11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"/>
      <c r="AX248" s="18"/>
      <c r="AY248" s="26"/>
      <c r="AZ248" s="18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90">
        <f t="shared" si="14"/>
        <v>0</v>
      </c>
      <c r="BM248" s="5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939</v>
      </c>
      <c r="B249" s="67" t="s">
        <v>89</v>
      </c>
      <c r="C249" s="93">
        <v>35</v>
      </c>
      <c r="D249" s="30" t="s">
        <v>343</v>
      </c>
      <c r="E249" s="30" t="s">
        <v>38</v>
      </c>
      <c r="F249" s="39" t="s">
        <v>5</v>
      </c>
      <c r="G249" s="48">
        <f t="shared" si="12"/>
        <v>245</v>
      </c>
      <c r="H249" s="42">
        <f t="shared" si="13"/>
        <v>0</v>
      </c>
      <c r="I249" s="11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21"/>
      <c r="AG249" s="18"/>
      <c r="AH249" s="18"/>
      <c r="AI249" s="18"/>
      <c r="AJ249" s="69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7"/>
      <c r="AZ249" s="18"/>
      <c r="BA249" s="18"/>
      <c r="BB249" s="18"/>
      <c r="BC249" s="18"/>
      <c r="BD249" s="18"/>
      <c r="BE249" s="7"/>
      <c r="BF249" s="69"/>
      <c r="BG249" s="69"/>
      <c r="BH249" s="18"/>
      <c r="BI249" s="18"/>
      <c r="BJ249" s="18"/>
      <c r="BK249" s="69"/>
      <c r="BL249" s="90">
        <f t="shared" si="14"/>
        <v>0</v>
      </c>
      <c r="BM249" s="5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947</v>
      </c>
      <c r="B250" s="67" t="s">
        <v>89</v>
      </c>
      <c r="C250" s="93">
        <v>35</v>
      </c>
      <c r="D250" s="30" t="s">
        <v>390</v>
      </c>
      <c r="E250" s="30" t="s">
        <v>391</v>
      </c>
      <c r="F250" s="39" t="s">
        <v>5</v>
      </c>
      <c r="G250" s="48">
        <f t="shared" si="12"/>
        <v>246</v>
      </c>
      <c r="H250" s="42">
        <f t="shared" si="13"/>
        <v>0</v>
      </c>
      <c r="I250" s="11"/>
      <c r="J250" s="60"/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90">
        <f t="shared" si="14"/>
        <v>0</v>
      </c>
      <c r="BM250" s="24"/>
      <c r="BN250" s="7"/>
      <c r="BO250" s="36"/>
      <c r="BP250" s="36"/>
      <c r="BQ250" s="36"/>
      <c r="BR250" s="63" t="e">
        <f t="shared" si="15"/>
        <v>#DIV/0!</v>
      </c>
    </row>
    <row r="251" spans="1:70" ht="12.75" customHeight="1" x14ac:dyDescent="0.2">
      <c r="A251" s="38">
        <v>1109</v>
      </c>
      <c r="B251" s="67" t="s">
        <v>91</v>
      </c>
      <c r="C251" s="93">
        <v>35</v>
      </c>
      <c r="D251" s="30" t="s">
        <v>37</v>
      </c>
      <c r="E251" s="30" t="s">
        <v>9</v>
      </c>
      <c r="F251" s="39" t="s">
        <v>5</v>
      </c>
      <c r="G251" s="48">
        <f t="shared" si="12"/>
        <v>247</v>
      </c>
      <c r="H251" s="42">
        <f t="shared" si="13"/>
        <v>0</v>
      </c>
      <c r="I251" s="11"/>
      <c r="J251" s="60"/>
      <c r="K251" s="30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 t="shared" si="14"/>
        <v>0</v>
      </c>
      <c r="BM251" s="24">
        <f>SUM(BL251:BL259)</f>
        <v>0</v>
      </c>
      <c r="BN251" s="7">
        <v>9</v>
      </c>
      <c r="BO251" s="36"/>
      <c r="BP251" s="36"/>
      <c r="BQ251" s="36"/>
      <c r="BR251" s="63">
        <f t="shared" si="15"/>
        <v>0</v>
      </c>
    </row>
    <row r="252" spans="1:70" ht="12.75" customHeight="1" x14ac:dyDescent="0.2">
      <c r="A252" s="38">
        <v>1139</v>
      </c>
      <c r="B252" s="67" t="s">
        <v>91</v>
      </c>
      <c r="C252" s="93">
        <v>35</v>
      </c>
      <c r="D252" s="30" t="s">
        <v>103</v>
      </c>
      <c r="E252" s="30" t="s">
        <v>6</v>
      </c>
      <c r="F252" s="39" t="s">
        <v>5</v>
      </c>
      <c r="G252" s="48">
        <f t="shared" si="12"/>
        <v>248</v>
      </c>
      <c r="H252" s="42">
        <f t="shared" si="13"/>
        <v>0</v>
      </c>
      <c r="I252" s="11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 t="shared" si="14"/>
        <v>0</v>
      </c>
      <c r="BM252" s="23"/>
      <c r="BN252" s="7"/>
      <c r="BO252" s="35"/>
      <c r="BP252" s="35"/>
      <c r="BQ252" s="35"/>
      <c r="BR252" s="63" t="e">
        <f t="shared" si="15"/>
        <v>#DIV/0!</v>
      </c>
    </row>
    <row r="253" spans="1:70" ht="12.75" customHeight="1" x14ac:dyDescent="0.2">
      <c r="A253" s="38">
        <v>1403</v>
      </c>
      <c r="B253" s="67" t="s">
        <v>93</v>
      </c>
      <c r="C253" s="93">
        <v>35</v>
      </c>
      <c r="D253" s="30" t="s">
        <v>45</v>
      </c>
      <c r="E253" s="30" t="s">
        <v>47</v>
      </c>
      <c r="F253" s="39" t="s">
        <v>5</v>
      </c>
      <c r="G253" s="48">
        <f t="shared" si="12"/>
        <v>249</v>
      </c>
      <c r="H253" s="42">
        <f t="shared" si="13"/>
        <v>0</v>
      </c>
      <c r="I253" s="10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90">
        <f t="shared" si="14"/>
        <v>0</v>
      </c>
      <c r="BM253" s="23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1437</v>
      </c>
      <c r="B254" s="67" t="s">
        <v>93</v>
      </c>
      <c r="C254" s="93">
        <v>35</v>
      </c>
      <c r="D254" s="30" t="s">
        <v>220</v>
      </c>
      <c r="E254" s="30" t="s">
        <v>221</v>
      </c>
      <c r="F254" s="39" t="s">
        <v>5</v>
      </c>
      <c r="G254" s="48">
        <f t="shared" si="12"/>
        <v>250</v>
      </c>
      <c r="H254" s="42">
        <f t="shared" si="13"/>
        <v>0</v>
      </c>
      <c r="I254" s="10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 t="shared" si="14"/>
        <v>0</v>
      </c>
      <c r="BM254" s="7"/>
      <c r="BN254" s="7"/>
      <c r="BO254" s="36"/>
      <c r="BP254" s="36"/>
      <c r="BQ254" s="36"/>
      <c r="BR254" s="63" t="e">
        <f t="shared" si="15"/>
        <v>#DIV/0!</v>
      </c>
    </row>
    <row r="255" spans="1:70" s="6" customFormat="1" ht="12.75" customHeight="1" x14ac:dyDescent="0.2">
      <c r="A255" s="38">
        <v>1449</v>
      </c>
      <c r="B255" s="67" t="s">
        <v>93</v>
      </c>
      <c r="C255" s="93">
        <v>35</v>
      </c>
      <c r="D255" s="30" t="s">
        <v>189</v>
      </c>
      <c r="E255" s="30" t="s">
        <v>402</v>
      </c>
      <c r="F255" s="39" t="s">
        <v>10</v>
      </c>
      <c r="G255" s="48">
        <f t="shared" si="12"/>
        <v>251</v>
      </c>
      <c r="H255" s="42">
        <f t="shared" si="13"/>
        <v>0</v>
      </c>
      <c r="I255" s="64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30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60"/>
      <c r="AX255" s="21"/>
      <c r="AY255" s="80"/>
      <c r="AZ255" s="21"/>
      <c r="BA255" s="21"/>
      <c r="BB255" s="21"/>
      <c r="BC255" s="21"/>
      <c r="BD255" s="21"/>
      <c r="BE255" s="60"/>
      <c r="BF255" s="17"/>
      <c r="BG255" s="69"/>
      <c r="BH255" s="17"/>
      <c r="BI255" s="69"/>
      <c r="BJ255" s="17"/>
      <c r="BK255" s="17"/>
      <c r="BL255" s="90">
        <f t="shared" si="14"/>
        <v>0</v>
      </c>
      <c r="BM255" s="23"/>
      <c r="BN255" s="7"/>
      <c r="BO255" s="35"/>
      <c r="BP255" s="35"/>
      <c r="BQ255" s="35" t="s">
        <v>383</v>
      </c>
      <c r="BR255" s="63" t="e">
        <f t="shared" si="15"/>
        <v>#DIV/0!</v>
      </c>
    </row>
    <row r="256" spans="1:70" s="6" customFormat="1" ht="12.75" customHeight="1" x14ac:dyDescent="0.2">
      <c r="A256" s="38">
        <v>2312</v>
      </c>
      <c r="B256" s="67" t="s">
        <v>95</v>
      </c>
      <c r="C256" s="93">
        <v>35</v>
      </c>
      <c r="D256" s="30" t="s">
        <v>67</v>
      </c>
      <c r="E256" s="30" t="s">
        <v>27</v>
      </c>
      <c r="F256" s="39" t="s">
        <v>5</v>
      </c>
      <c r="G256" s="48">
        <f t="shared" si="12"/>
        <v>252</v>
      </c>
      <c r="H256" s="42">
        <f t="shared" si="13"/>
        <v>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5"/>
      <c r="AX256" s="17"/>
      <c r="AY256" s="26"/>
      <c r="AZ256" s="17"/>
      <c r="BA256" s="17"/>
      <c r="BB256" s="21"/>
      <c r="BC256" s="17"/>
      <c r="BD256" s="17"/>
      <c r="BE256" s="5"/>
      <c r="BF256" s="17"/>
      <c r="BG256" s="17"/>
      <c r="BH256" s="17"/>
      <c r="BI256" s="17"/>
      <c r="BJ256" s="17"/>
      <c r="BK256" s="17"/>
      <c r="BL256" s="90">
        <f t="shared" si="14"/>
        <v>0</v>
      </c>
      <c r="BM256" s="7"/>
      <c r="BN256" s="7"/>
      <c r="BO256" s="36"/>
      <c r="BP256" s="36"/>
      <c r="BQ256" s="36"/>
      <c r="BR256" s="63" t="e">
        <f t="shared" si="15"/>
        <v>#DIV/0!</v>
      </c>
    </row>
    <row r="257" spans="1:70" s="6" customFormat="1" ht="12.75" customHeight="1" x14ac:dyDescent="0.2">
      <c r="A257" s="38">
        <v>2814</v>
      </c>
      <c r="B257" s="67" t="s">
        <v>98</v>
      </c>
      <c r="C257" s="93">
        <v>35</v>
      </c>
      <c r="D257" s="30" t="s">
        <v>225</v>
      </c>
      <c r="E257" s="30" t="s">
        <v>8</v>
      </c>
      <c r="F257" s="40" t="s">
        <v>5</v>
      </c>
      <c r="G257" s="48">
        <f t="shared" si="12"/>
        <v>253</v>
      </c>
      <c r="H257" s="42">
        <f t="shared" si="13"/>
        <v>0</v>
      </c>
      <c r="I257" s="10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5"/>
      <c r="AX257" s="17"/>
      <c r="AY257" s="26"/>
      <c r="AZ257" s="17"/>
      <c r="BA257" s="17"/>
      <c r="BB257" s="17"/>
      <c r="BC257" s="17"/>
      <c r="BD257" s="17"/>
      <c r="BE257" s="5"/>
      <c r="BF257" s="17"/>
      <c r="BG257" s="17"/>
      <c r="BH257" s="17"/>
      <c r="BI257" s="17"/>
      <c r="BJ257" s="17"/>
      <c r="BK257" s="17"/>
      <c r="BL257" s="90">
        <f t="shared" si="14"/>
        <v>0</v>
      </c>
      <c r="BM257" s="5"/>
      <c r="BN257" s="7"/>
      <c r="BO257" s="20"/>
      <c r="BP257" s="20"/>
      <c r="BQ257" s="20"/>
      <c r="BR257" s="63" t="e">
        <f t="shared" si="15"/>
        <v>#DIV/0!</v>
      </c>
    </row>
    <row r="258" spans="1:70" s="6" customFormat="1" ht="12.75" customHeight="1" x14ac:dyDescent="0.2">
      <c r="A258" s="38">
        <v>2815</v>
      </c>
      <c r="B258" s="67" t="s">
        <v>98</v>
      </c>
      <c r="C258" s="93">
        <v>35</v>
      </c>
      <c r="D258" s="30" t="s">
        <v>171</v>
      </c>
      <c r="E258" s="30" t="s">
        <v>291</v>
      </c>
      <c r="F258" s="40" t="s">
        <v>5</v>
      </c>
      <c r="G258" s="48">
        <f t="shared" si="12"/>
        <v>254</v>
      </c>
      <c r="H258" s="42">
        <f t="shared" si="13"/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 t="shared" si="14"/>
        <v>0</v>
      </c>
      <c r="BM258" s="23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2816</v>
      </c>
      <c r="B259" s="67" t="s">
        <v>98</v>
      </c>
      <c r="C259" s="93">
        <v>35</v>
      </c>
      <c r="D259" s="30" t="s">
        <v>61</v>
      </c>
      <c r="E259" s="30" t="s">
        <v>28</v>
      </c>
      <c r="F259" s="40" t="s">
        <v>5</v>
      </c>
      <c r="G259" s="48">
        <f t="shared" si="12"/>
        <v>255</v>
      </c>
      <c r="H259" s="42">
        <f t="shared" si="13"/>
        <v>0</v>
      </c>
      <c r="I259" s="10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5"/>
      <c r="AX259" s="17"/>
      <c r="AY259" s="26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90">
        <f t="shared" si="14"/>
        <v>0</v>
      </c>
      <c r="BM259" s="7"/>
      <c r="BN259" s="7"/>
      <c r="BO259" s="36"/>
      <c r="BP259" s="36"/>
      <c r="BQ259" s="36"/>
      <c r="BR259" s="63" t="e">
        <f t="shared" si="15"/>
        <v>#DIV/0!</v>
      </c>
    </row>
    <row r="260" spans="1:70" s="6" customFormat="1" ht="12.75" customHeight="1" x14ac:dyDescent="0.2">
      <c r="A260" s="38">
        <v>2818</v>
      </c>
      <c r="B260" s="67" t="s">
        <v>98</v>
      </c>
      <c r="C260" s="93">
        <v>35</v>
      </c>
      <c r="D260" s="30" t="s">
        <v>302</v>
      </c>
      <c r="E260" s="30" t="s">
        <v>30</v>
      </c>
      <c r="F260" s="40" t="s">
        <v>5</v>
      </c>
      <c r="G260" s="48">
        <f t="shared" si="12"/>
        <v>256</v>
      </c>
      <c r="H260" s="42">
        <f t="shared" si="13"/>
        <v>0</v>
      </c>
      <c r="I260" s="10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90">
        <f t="shared" si="14"/>
        <v>0</v>
      </c>
      <c r="BM260" s="23"/>
      <c r="BN260" s="7"/>
      <c r="BO260" s="36"/>
      <c r="BP260" s="36"/>
      <c r="BQ260" s="37"/>
      <c r="BR260" s="63" t="e">
        <f t="shared" si="15"/>
        <v>#DIV/0!</v>
      </c>
    </row>
    <row r="261" spans="1:70" ht="12.75" customHeight="1" x14ac:dyDescent="0.2">
      <c r="A261" s="38">
        <v>2819</v>
      </c>
      <c r="B261" s="67" t="s">
        <v>98</v>
      </c>
      <c r="C261" s="93">
        <v>35</v>
      </c>
      <c r="D261" s="30" t="s">
        <v>301</v>
      </c>
      <c r="E261" s="30" t="s">
        <v>35</v>
      </c>
      <c r="F261" s="40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90">
        <f t="shared" ref="BL261:BL291" si="18">SUMIF(J261:BK261,"&gt;0",$J$4:$BK$4)</f>
        <v>0</v>
      </c>
      <c r="BM261" s="23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3335</v>
      </c>
      <c r="B262" s="67" t="s">
        <v>99</v>
      </c>
      <c r="C262" s="93">
        <v>35</v>
      </c>
      <c r="D262" s="30" t="s">
        <v>207</v>
      </c>
      <c r="E262" s="30" t="s">
        <v>19</v>
      </c>
      <c r="F262" s="39" t="s">
        <v>5</v>
      </c>
      <c r="G262" s="48">
        <f t="shared" si="16"/>
        <v>258</v>
      </c>
      <c r="H262" s="42">
        <f t="shared" si="17"/>
        <v>0</v>
      </c>
      <c r="I262" s="64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90">
        <f t="shared" si="18"/>
        <v>0</v>
      </c>
      <c r="BM262" s="24"/>
      <c r="BN262" s="7"/>
      <c r="BO262" s="36"/>
      <c r="BP262" s="36"/>
      <c r="BQ262" s="36"/>
      <c r="BR262" s="63" t="e">
        <f t="shared" si="19"/>
        <v>#DIV/0!</v>
      </c>
    </row>
    <row r="263" spans="1:70" ht="12.75" customHeight="1" x14ac:dyDescent="0.2">
      <c r="A263" s="38">
        <v>3703</v>
      </c>
      <c r="B263" s="67" t="s">
        <v>417</v>
      </c>
      <c r="C263" s="93">
        <v>35</v>
      </c>
      <c r="D263" s="30" t="s">
        <v>420</v>
      </c>
      <c r="E263" s="30" t="s">
        <v>421</v>
      </c>
      <c r="F263" s="40" t="s">
        <v>5</v>
      </c>
      <c r="G263" s="48">
        <f t="shared" si="16"/>
        <v>259</v>
      </c>
      <c r="H263" s="42">
        <f t="shared" si="17"/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 t="shared" si="18"/>
        <v>0</v>
      </c>
      <c r="BM263" s="5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4033</v>
      </c>
      <c r="B264" s="67" t="s">
        <v>122</v>
      </c>
      <c r="C264" s="93">
        <v>22</v>
      </c>
      <c r="D264" s="30" t="s">
        <v>198</v>
      </c>
      <c r="E264" s="30" t="s">
        <v>111</v>
      </c>
      <c r="F264" s="40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23"/>
      <c r="BN264" s="7"/>
      <c r="BO264" s="20"/>
      <c r="BP264" s="20"/>
      <c r="BQ264" s="20"/>
      <c r="BR264" s="63" t="e">
        <f t="shared" si="19"/>
        <v>#DIV/0!</v>
      </c>
    </row>
    <row r="265" spans="1:70" ht="12.75" customHeight="1" x14ac:dyDescent="0.2">
      <c r="A265" s="38">
        <v>4103</v>
      </c>
      <c r="B265" s="67" t="s">
        <v>264</v>
      </c>
      <c r="C265" s="93">
        <v>56</v>
      </c>
      <c r="D265" s="30" t="s">
        <v>265</v>
      </c>
      <c r="E265" s="30" t="s">
        <v>255</v>
      </c>
      <c r="F265" s="40" t="s">
        <v>5</v>
      </c>
      <c r="G265" s="48">
        <f t="shared" si="16"/>
        <v>261</v>
      </c>
      <c r="H265" s="42">
        <f t="shared" si="17"/>
        <v>0</v>
      </c>
      <c r="I265" s="10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4105</v>
      </c>
      <c r="B266" s="67" t="s">
        <v>264</v>
      </c>
      <c r="C266" s="93">
        <v>56</v>
      </c>
      <c r="D266" s="30" t="s">
        <v>334</v>
      </c>
      <c r="E266" s="30" t="s">
        <v>35</v>
      </c>
      <c r="F266" s="39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 t="shared" si="18"/>
        <v>0</v>
      </c>
      <c r="BM266" s="23"/>
      <c r="BN266" s="7"/>
      <c r="BO266" s="20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4111</v>
      </c>
      <c r="B267" s="67" t="s">
        <v>264</v>
      </c>
      <c r="C267" s="93">
        <v>56</v>
      </c>
      <c r="D267" s="30" t="s">
        <v>429</v>
      </c>
      <c r="E267" s="30" t="s">
        <v>35</v>
      </c>
      <c r="F267" s="39" t="s">
        <v>5</v>
      </c>
      <c r="G267" s="48">
        <f t="shared" si="16"/>
        <v>263</v>
      </c>
      <c r="H267" s="42">
        <f t="shared" si="17"/>
        <v>0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 t="shared" si="18"/>
        <v>0</v>
      </c>
      <c r="BM267" s="7"/>
      <c r="BN267" s="7"/>
      <c r="BO267" s="36"/>
      <c r="BP267" s="36"/>
      <c r="BQ267" s="36"/>
      <c r="BR267" s="63" t="e">
        <f t="shared" si="19"/>
        <v>#DIV/0!</v>
      </c>
    </row>
    <row r="268" spans="1:70" ht="12.75" customHeight="1" x14ac:dyDescent="0.2">
      <c r="A268" s="38">
        <v>4112</v>
      </c>
      <c r="B268" s="67" t="s">
        <v>264</v>
      </c>
      <c r="C268" s="93">
        <v>56</v>
      </c>
      <c r="D268" s="30" t="s">
        <v>314</v>
      </c>
      <c r="E268" s="30" t="s">
        <v>11</v>
      </c>
      <c r="F268" s="40" t="s">
        <v>5</v>
      </c>
      <c r="G268" s="48">
        <f t="shared" si="16"/>
        <v>264</v>
      </c>
      <c r="H268" s="42">
        <f t="shared" si="17"/>
        <v>0</v>
      </c>
      <c r="I268" s="10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 t="shared" si="18"/>
        <v>0</v>
      </c>
      <c r="BM268" s="23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4113</v>
      </c>
      <c r="B269" s="67" t="s">
        <v>264</v>
      </c>
      <c r="C269" s="93">
        <v>56</v>
      </c>
      <c r="D269" s="30" t="s">
        <v>315</v>
      </c>
      <c r="E269" s="30" t="s">
        <v>29</v>
      </c>
      <c r="F269" s="40" t="s">
        <v>5</v>
      </c>
      <c r="G269" s="48">
        <f t="shared" si="16"/>
        <v>265</v>
      </c>
      <c r="H269" s="42">
        <f t="shared" si="17"/>
        <v>0</v>
      </c>
      <c r="I269" s="10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 t="shared" si="18"/>
        <v>0</v>
      </c>
      <c r="BM269" s="5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4119</v>
      </c>
      <c r="B270" s="67" t="s">
        <v>264</v>
      </c>
      <c r="C270" s="93">
        <v>35</v>
      </c>
      <c r="D270" s="30" t="s">
        <v>203</v>
      </c>
      <c r="E270" s="30" t="s">
        <v>433</v>
      </c>
      <c r="F270" s="40" t="s">
        <v>5</v>
      </c>
      <c r="G270" s="48">
        <f t="shared" si="16"/>
        <v>266</v>
      </c>
      <c r="H270" s="42">
        <f t="shared" si="17"/>
        <v>0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4120</v>
      </c>
      <c r="B271" s="67" t="s">
        <v>264</v>
      </c>
      <c r="C271" s="93">
        <v>78</v>
      </c>
      <c r="D271" s="30" t="s">
        <v>434</v>
      </c>
      <c r="E271" s="30" t="s">
        <v>433</v>
      </c>
      <c r="F271" s="40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7"/>
      <c r="AX271" s="18"/>
      <c r="AY271" s="27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18"/>
      <c r="BK271" s="18"/>
      <c r="BL271" s="90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4501</v>
      </c>
      <c r="B272" s="67" t="s">
        <v>185</v>
      </c>
      <c r="C272" s="93">
        <v>35</v>
      </c>
      <c r="D272" s="30" t="s">
        <v>148</v>
      </c>
      <c r="E272" s="30" t="s">
        <v>149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21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7"/>
      <c r="AX272" s="18"/>
      <c r="AY272" s="26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90">
        <f t="shared" si="18"/>
        <v>0</v>
      </c>
      <c r="BM272" s="24">
        <f>SUM(BL272:BL277)</f>
        <v>0</v>
      </c>
      <c r="BN272" s="7">
        <v>6</v>
      </c>
      <c r="BO272" s="36"/>
      <c r="BP272" s="36"/>
      <c r="BQ272" s="36"/>
      <c r="BR272" s="63">
        <f t="shared" si="19"/>
        <v>0</v>
      </c>
    </row>
    <row r="273" spans="1:70" ht="12.75" customHeight="1" x14ac:dyDescent="0.2">
      <c r="A273" s="38">
        <v>4533</v>
      </c>
      <c r="B273" s="67" t="s">
        <v>185</v>
      </c>
      <c r="C273" s="93">
        <v>35</v>
      </c>
      <c r="D273" s="30" t="s">
        <v>320</v>
      </c>
      <c r="E273" s="30" t="s">
        <v>162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21"/>
      <c r="K273" s="30"/>
      <c r="L273" s="21"/>
      <c r="M273" s="21"/>
      <c r="N273" s="69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7"/>
      <c r="AX273" s="18"/>
      <c r="AY273" s="26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90">
        <f t="shared" si="18"/>
        <v>0</v>
      </c>
      <c r="BM273" s="7"/>
      <c r="BN273" s="7"/>
      <c r="BO273" s="36"/>
      <c r="BP273" s="36" t="s">
        <v>383</v>
      </c>
      <c r="BQ273" s="36"/>
      <c r="BR273" s="63" t="e">
        <f t="shared" si="19"/>
        <v>#DIV/0!</v>
      </c>
    </row>
    <row r="274" spans="1:70" ht="12.75" customHeight="1" x14ac:dyDescent="0.2">
      <c r="A274" s="38">
        <v>4829</v>
      </c>
      <c r="B274" s="67" t="s">
        <v>186</v>
      </c>
      <c r="C274" s="93">
        <v>35</v>
      </c>
      <c r="D274" s="30" t="s">
        <v>351</v>
      </c>
      <c r="E274" s="30" t="s">
        <v>35</v>
      </c>
      <c r="F274" s="39" t="s">
        <v>5</v>
      </c>
      <c r="G274" s="48">
        <f t="shared" si="16"/>
        <v>270</v>
      </c>
      <c r="H274" s="42">
        <f t="shared" si="17"/>
        <v>0</v>
      </c>
      <c r="I274" s="11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7"/>
      <c r="AR274" s="18"/>
      <c r="AS274" s="18"/>
      <c r="AT274" s="18"/>
      <c r="AU274" s="18"/>
      <c r="AV274" s="18"/>
      <c r="AW274" s="7"/>
      <c r="AX274" s="18"/>
      <c r="AY274" s="26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90">
        <f t="shared" si="18"/>
        <v>0</v>
      </c>
      <c r="BM274" s="5"/>
      <c r="BN274" s="7"/>
      <c r="BO274" s="35"/>
      <c r="BP274" s="35"/>
      <c r="BQ274" s="20"/>
      <c r="BR274" s="63" t="e">
        <f t="shared" si="19"/>
        <v>#DIV/0!</v>
      </c>
    </row>
    <row r="275" spans="1:70" ht="12.75" customHeight="1" x14ac:dyDescent="0.2">
      <c r="A275" s="38">
        <v>4906</v>
      </c>
      <c r="B275" s="67" t="s">
        <v>187</v>
      </c>
      <c r="C275" s="93">
        <v>35</v>
      </c>
      <c r="D275" s="30" t="s">
        <v>211</v>
      </c>
      <c r="E275" s="30" t="s">
        <v>245</v>
      </c>
      <c r="F275" s="39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21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90">
        <f t="shared" si="18"/>
        <v>0</v>
      </c>
      <c r="BM275" s="23"/>
      <c r="BN275" s="7"/>
      <c r="BO275" s="35"/>
      <c r="BP275" s="20"/>
      <c r="BQ275" s="35"/>
      <c r="BR275" s="63" t="e">
        <f t="shared" si="19"/>
        <v>#DIV/0!</v>
      </c>
    </row>
    <row r="276" spans="1:70" ht="12.75" customHeight="1" x14ac:dyDescent="0.2">
      <c r="A276" s="38">
        <v>4910</v>
      </c>
      <c r="B276" s="67" t="s">
        <v>187</v>
      </c>
      <c r="C276" s="93">
        <v>35</v>
      </c>
      <c r="D276" s="30" t="s">
        <v>211</v>
      </c>
      <c r="E276" s="30" t="s">
        <v>16</v>
      </c>
      <c r="F276" s="39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90">
        <f t="shared" si="18"/>
        <v>0</v>
      </c>
      <c r="BM276" s="5"/>
      <c r="BN276" s="7"/>
      <c r="BO276" s="20"/>
      <c r="BP276" s="20"/>
      <c r="BQ276" s="20"/>
      <c r="BR276" s="63" t="e">
        <f t="shared" si="19"/>
        <v>#DIV/0!</v>
      </c>
    </row>
    <row r="277" spans="1:70" ht="12.75" customHeight="1" x14ac:dyDescent="0.2">
      <c r="A277" s="38">
        <v>5002</v>
      </c>
      <c r="B277" s="67" t="s">
        <v>242</v>
      </c>
      <c r="C277" s="94">
        <v>35</v>
      </c>
      <c r="D277" s="30" t="s">
        <v>194</v>
      </c>
      <c r="E277" s="30" t="s">
        <v>195</v>
      </c>
      <c r="F277" s="40" t="s">
        <v>10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17"/>
      <c r="AN277" s="21"/>
      <c r="AO277" s="17"/>
      <c r="AP277" s="17"/>
      <c r="AQ277" s="21"/>
      <c r="AR277" s="17"/>
      <c r="AS277" s="17"/>
      <c r="AT277" s="17"/>
      <c r="AU277" s="17"/>
      <c r="AV277" s="17"/>
      <c r="AW277" s="5"/>
      <c r="AX277" s="17"/>
      <c r="AY277" s="80"/>
      <c r="AZ277" s="17"/>
      <c r="BA277" s="17"/>
      <c r="BB277" s="17"/>
      <c r="BC277" s="21"/>
      <c r="BD277" s="17"/>
      <c r="BE277" s="5"/>
      <c r="BF277" s="17"/>
      <c r="BG277" s="17"/>
      <c r="BH277" s="17"/>
      <c r="BI277" s="17"/>
      <c r="BJ277" s="17"/>
      <c r="BK277" s="17"/>
      <c r="BL277" s="90">
        <f t="shared" si="18"/>
        <v>0</v>
      </c>
      <c r="BM277" s="23">
        <f>SUM(BL277:BL291)</f>
        <v>0</v>
      </c>
      <c r="BN277" s="7">
        <v>15</v>
      </c>
      <c r="BO277" s="35"/>
      <c r="BP277" s="35"/>
      <c r="BQ277" s="35"/>
      <c r="BR277" s="63">
        <f t="shared" si="19"/>
        <v>0</v>
      </c>
    </row>
    <row r="278" spans="1:70" ht="12.75" customHeight="1" x14ac:dyDescent="0.2">
      <c r="A278" s="38">
        <v>5006</v>
      </c>
      <c r="B278" s="67" t="s">
        <v>242</v>
      </c>
      <c r="C278" s="93">
        <v>35</v>
      </c>
      <c r="D278" s="30" t="s">
        <v>436</v>
      </c>
      <c r="E278" s="30" t="s">
        <v>11</v>
      </c>
      <c r="F278" s="40" t="s">
        <v>5</v>
      </c>
      <c r="G278" s="48">
        <f t="shared" si="16"/>
        <v>274</v>
      </c>
      <c r="H278" s="42">
        <f t="shared" si="17"/>
        <v>0</v>
      </c>
      <c r="I278" s="11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7"/>
      <c r="AX278" s="18"/>
      <c r="AY278" s="27"/>
      <c r="AZ278" s="18"/>
      <c r="BA278" s="18"/>
      <c r="BB278" s="18"/>
      <c r="BC278" s="18"/>
      <c r="BD278" s="18"/>
      <c r="BE278" s="7"/>
      <c r="BF278" s="18"/>
      <c r="BG278" s="18"/>
      <c r="BH278" s="18"/>
      <c r="BI278" s="18"/>
      <c r="BJ278" s="18"/>
      <c r="BK278" s="18"/>
      <c r="BL278" s="90">
        <f t="shared" si="18"/>
        <v>0</v>
      </c>
      <c r="BM278" s="5"/>
      <c r="BN278" s="7"/>
      <c r="BO278" s="35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5016</v>
      </c>
      <c r="B279" s="67" t="s">
        <v>242</v>
      </c>
      <c r="C279" s="93">
        <v>35</v>
      </c>
      <c r="D279" s="30" t="s">
        <v>65</v>
      </c>
      <c r="E279" s="30" t="s">
        <v>17</v>
      </c>
      <c r="F279" s="40" t="s">
        <v>5</v>
      </c>
      <c r="G279" s="48">
        <f t="shared" si="16"/>
        <v>275</v>
      </c>
      <c r="H279" s="42">
        <f t="shared" si="17"/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7"/>
      <c r="AX279" s="18"/>
      <c r="AY279" s="27"/>
      <c r="AZ279" s="18"/>
      <c r="BA279" s="18"/>
      <c r="BB279" s="18"/>
      <c r="BC279" s="18"/>
      <c r="BD279" s="18"/>
      <c r="BE279" s="7"/>
      <c r="BF279" s="18"/>
      <c r="BG279" s="18"/>
      <c r="BH279" s="18"/>
      <c r="BI279" s="18"/>
      <c r="BJ279" s="18"/>
      <c r="BK279" s="18"/>
      <c r="BL279" s="90">
        <f t="shared" si="18"/>
        <v>0</v>
      </c>
      <c r="BM279" s="7"/>
      <c r="BN279" s="7"/>
      <c r="BO279" s="37"/>
      <c r="BP279" s="37"/>
      <c r="BQ279" s="37"/>
      <c r="BR279" s="63" t="e">
        <f t="shared" si="19"/>
        <v>#DIV/0!</v>
      </c>
    </row>
    <row r="280" spans="1:70" ht="12.75" customHeight="1" x14ac:dyDescent="0.2">
      <c r="A280" s="38">
        <v>5022</v>
      </c>
      <c r="B280" s="67" t="s">
        <v>242</v>
      </c>
      <c r="C280" s="93">
        <v>35</v>
      </c>
      <c r="D280" s="30" t="s">
        <v>352</v>
      </c>
      <c r="E280" s="30" t="s">
        <v>350</v>
      </c>
      <c r="F280" s="39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7"/>
      <c r="BN280" s="7"/>
      <c r="BO280" s="37"/>
      <c r="BP280" s="37"/>
      <c r="BQ280" s="37"/>
      <c r="BR280" s="63" t="e">
        <f t="shared" si="19"/>
        <v>#DIV/0!</v>
      </c>
    </row>
    <row r="281" spans="1:70" ht="12.75" customHeight="1" x14ac:dyDescent="0.2">
      <c r="A281" s="38">
        <v>5103</v>
      </c>
      <c r="B281" s="67" t="s">
        <v>272</v>
      </c>
      <c r="C281" s="93">
        <v>35</v>
      </c>
      <c r="D281" s="30" t="s">
        <v>333</v>
      </c>
      <c r="E281" s="30" t="s">
        <v>28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5"/>
      <c r="BN281" s="7"/>
      <c r="BO281" s="20"/>
      <c r="BP281" s="20"/>
      <c r="BQ281" s="20"/>
      <c r="BR281" s="63" t="e">
        <f t="shared" si="19"/>
        <v>#DIV/0!</v>
      </c>
    </row>
    <row r="282" spans="1:70" ht="12.75" customHeight="1" x14ac:dyDescent="0.2">
      <c r="A282" s="38">
        <v>5119</v>
      </c>
      <c r="B282" s="67" t="s">
        <v>272</v>
      </c>
      <c r="C282" s="93">
        <v>35</v>
      </c>
      <c r="D282" s="30" t="s">
        <v>274</v>
      </c>
      <c r="E282" s="30" t="s">
        <v>313</v>
      </c>
      <c r="F282" s="40" t="s">
        <v>117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6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24"/>
      <c r="BN282" s="7"/>
      <c r="BO282" s="36"/>
      <c r="BP282" s="36"/>
      <c r="BQ282" s="36"/>
      <c r="BR282" s="63" t="e">
        <f t="shared" si="19"/>
        <v>#DIV/0!</v>
      </c>
    </row>
    <row r="283" spans="1:70" ht="12.75" customHeight="1" x14ac:dyDescent="0.2">
      <c r="A283" s="38">
        <v>5125</v>
      </c>
      <c r="B283" s="67" t="s">
        <v>272</v>
      </c>
      <c r="C283" s="93">
        <v>35</v>
      </c>
      <c r="D283" s="30" t="s">
        <v>357</v>
      </c>
      <c r="E283" s="30" t="s">
        <v>6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35"/>
      <c r="BP283" s="35"/>
      <c r="BQ283" s="35"/>
      <c r="BR283" s="63" t="e">
        <f t="shared" si="19"/>
        <v>#DIV/0!</v>
      </c>
    </row>
    <row r="284" spans="1:70" ht="12.75" customHeight="1" x14ac:dyDescent="0.2">
      <c r="A284" s="38">
        <v>5302</v>
      </c>
      <c r="B284" s="67" t="s">
        <v>326</v>
      </c>
      <c r="C284" s="93">
        <v>35</v>
      </c>
      <c r="D284" s="30" t="s">
        <v>251</v>
      </c>
      <c r="E284" s="30" t="s">
        <v>111</v>
      </c>
      <c r="F284" s="39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5"/>
      <c r="BN284" s="7"/>
      <c r="BO284" s="35"/>
      <c r="BP284" s="35"/>
      <c r="BQ284" s="35"/>
      <c r="BR284" s="63" t="e">
        <f t="shared" si="19"/>
        <v>#DIV/0!</v>
      </c>
    </row>
    <row r="285" spans="1:70" ht="12.75" customHeight="1" x14ac:dyDescent="0.2">
      <c r="A285" s="38">
        <v>5312</v>
      </c>
      <c r="B285" s="67" t="s">
        <v>326</v>
      </c>
      <c r="C285" s="93">
        <v>35</v>
      </c>
      <c r="D285" s="30" t="s">
        <v>251</v>
      </c>
      <c r="E285" s="30" t="s">
        <v>15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5326</v>
      </c>
      <c r="B286" s="67" t="s">
        <v>326</v>
      </c>
      <c r="C286" s="93">
        <v>35</v>
      </c>
      <c r="D286" s="30" t="s">
        <v>360</v>
      </c>
      <c r="E286" s="30" t="s">
        <v>361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6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7"/>
      <c r="BN286" s="7"/>
      <c r="BO286" s="37"/>
      <c r="BP286" s="37"/>
      <c r="BQ286" s="36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373</v>
      </c>
      <c r="E287" s="30" t="s">
        <v>374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30"/>
      <c r="AB287" s="21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440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441</v>
      </c>
      <c r="E289" s="96" t="s">
        <v>442</v>
      </c>
      <c r="F289" s="97" t="s">
        <v>10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9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50"/>
      <c r="BN289" s="101"/>
      <c r="BO289" s="145"/>
      <c r="BP289" s="145"/>
      <c r="BQ289" s="145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328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329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7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2" sqref="A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96</v>
      </c>
      <c r="B3" s="140">
        <v>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136</v>
      </c>
      <c r="B4" s="140">
        <v>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92</v>
      </c>
      <c r="B5" s="140">
        <v>6.833333333333333</v>
      </c>
      <c r="C5" s="22"/>
      <c r="D5" s="29"/>
    </row>
    <row r="6" spans="1:22" ht="35.25" x14ac:dyDescent="0.5">
      <c r="A6" s="74" t="s">
        <v>94</v>
      </c>
      <c r="B6" s="140">
        <v>6</v>
      </c>
      <c r="C6" s="22"/>
      <c r="D6" s="29"/>
    </row>
    <row r="7" spans="1:22" ht="35.25" x14ac:dyDescent="0.5">
      <c r="A7" s="74" t="s">
        <v>95</v>
      </c>
      <c r="B7" s="140">
        <v>5.5454545454545459</v>
      </c>
      <c r="C7" s="22"/>
      <c r="D7" s="29"/>
    </row>
    <row r="8" spans="1:22" ht="35.25" x14ac:dyDescent="0.5">
      <c r="A8" s="74" t="s">
        <v>89</v>
      </c>
      <c r="B8" s="140">
        <v>5.45</v>
      </c>
      <c r="C8" s="22"/>
      <c r="D8" s="29"/>
    </row>
    <row r="9" spans="1:22" ht="35.25" x14ac:dyDescent="0.5">
      <c r="A9" s="74" t="s">
        <v>122</v>
      </c>
      <c r="B9" s="140">
        <v>5.25</v>
      </c>
      <c r="C9" s="22"/>
      <c r="D9" s="29"/>
    </row>
    <row r="10" spans="1:22" ht="35.25" x14ac:dyDescent="0.5">
      <c r="A10" s="74" t="s">
        <v>100</v>
      </c>
      <c r="B10" s="140">
        <v>5.2380952380952381</v>
      </c>
      <c r="C10" s="22"/>
      <c r="D10" s="29"/>
    </row>
    <row r="11" spans="1:22" ht="35.25" x14ac:dyDescent="0.5">
      <c r="A11" s="74" t="s">
        <v>280</v>
      </c>
      <c r="B11" s="140">
        <v>5.166666666666667</v>
      </c>
      <c r="C11" s="22"/>
      <c r="D11" s="29"/>
    </row>
    <row r="12" spans="1:22" ht="35.25" x14ac:dyDescent="0.5">
      <c r="A12" s="74" t="s">
        <v>134</v>
      </c>
      <c r="B12" s="140">
        <v>5</v>
      </c>
      <c r="C12" s="22"/>
      <c r="D12" s="29"/>
    </row>
    <row r="13" spans="1:22" ht="35.25" x14ac:dyDescent="0.5">
      <c r="A13" s="74" t="s">
        <v>99</v>
      </c>
      <c r="B13" s="140">
        <v>4.9090909090909092</v>
      </c>
      <c r="C13" s="22"/>
      <c r="D13" s="29"/>
    </row>
    <row r="14" spans="1:22" ht="35.25" x14ac:dyDescent="0.5">
      <c r="A14" s="74" t="s">
        <v>186</v>
      </c>
      <c r="B14" s="140">
        <v>4.7333333333333334</v>
      </c>
      <c r="C14" s="22"/>
      <c r="D14" s="29"/>
    </row>
    <row r="15" spans="1:22" ht="35.25" x14ac:dyDescent="0.5">
      <c r="A15" s="74" t="s">
        <v>91</v>
      </c>
      <c r="B15" s="140">
        <v>4.5555555555555554</v>
      </c>
      <c r="C15" s="22"/>
      <c r="D15" s="29"/>
    </row>
    <row r="16" spans="1:22" ht="35.25" x14ac:dyDescent="0.5">
      <c r="A16" s="74" t="s">
        <v>299</v>
      </c>
      <c r="B16" s="140">
        <v>4.25</v>
      </c>
      <c r="C16" s="22"/>
      <c r="D16" s="29"/>
    </row>
    <row r="17" spans="1:4" ht="35.25" x14ac:dyDescent="0.5">
      <c r="A17" s="74" t="s">
        <v>417</v>
      </c>
      <c r="B17" s="140">
        <v>4.125</v>
      </c>
      <c r="C17" s="22"/>
      <c r="D17" s="29"/>
    </row>
    <row r="18" spans="1:4" ht="35.25" x14ac:dyDescent="0.5">
      <c r="A18" s="74" t="s">
        <v>98</v>
      </c>
      <c r="B18" s="140">
        <v>3.8</v>
      </c>
      <c r="C18" s="22"/>
      <c r="D18" s="29"/>
    </row>
    <row r="19" spans="1:4" ht="35.25" x14ac:dyDescent="0.5">
      <c r="A19" s="74" t="s">
        <v>185</v>
      </c>
      <c r="B19" s="140">
        <v>3.5</v>
      </c>
      <c r="C19" s="22"/>
      <c r="D19" s="29"/>
    </row>
    <row r="20" spans="1:4" ht="35.25" x14ac:dyDescent="0.5">
      <c r="A20" s="74" t="s">
        <v>298</v>
      </c>
      <c r="B20" s="140">
        <v>3.375</v>
      </c>
      <c r="C20" s="22"/>
      <c r="D20" s="29"/>
    </row>
    <row r="21" spans="1:4" ht="35.25" x14ac:dyDescent="0.5">
      <c r="A21" s="74" t="s">
        <v>242</v>
      </c>
      <c r="B21" s="140">
        <v>3.2</v>
      </c>
      <c r="C21" s="22"/>
      <c r="D21" s="29"/>
    </row>
    <row r="22" spans="1:4" ht="35.25" x14ac:dyDescent="0.5">
      <c r="A22" s="74" t="s">
        <v>272</v>
      </c>
      <c r="B22" s="140">
        <v>3.0833333333333335</v>
      </c>
      <c r="C22" s="22"/>
      <c r="D22" s="29"/>
    </row>
    <row r="23" spans="1:4" ht="35.25" x14ac:dyDescent="0.5">
      <c r="A23" s="74" t="s">
        <v>93</v>
      </c>
      <c r="B23" s="140">
        <v>2.3636363636363638</v>
      </c>
      <c r="C23" s="22"/>
      <c r="D23" s="29"/>
    </row>
    <row r="24" spans="1:4" ht="35.25" x14ac:dyDescent="0.5">
      <c r="A24" s="74" t="s">
        <v>187</v>
      </c>
      <c r="B24" s="140">
        <v>1.8333333333333333</v>
      </c>
      <c r="C24" s="22"/>
      <c r="D24" s="29"/>
    </row>
    <row r="25" spans="1:4" ht="35.25" x14ac:dyDescent="0.5">
      <c r="A25" s="74" t="s">
        <v>264</v>
      </c>
      <c r="B25" s="140">
        <v>1.4666666666666666</v>
      </c>
      <c r="C25" s="22"/>
      <c r="D25" s="29"/>
    </row>
    <row r="26" spans="1:4" ht="35.25" x14ac:dyDescent="0.5">
      <c r="A26" s="74" t="s">
        <v>88</v>
      </c>
      <c r="B26" s="140">
        <v>0.2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>
        <f>CSPF2016!BR5</f>
        <v>9.5416666666666661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417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2016-04-23T13:12:55Z</cp:lastPrinted>
  <dcterms:created xsi:type="dcterms:W3CDTF">2001-02-08T14:29:26Z</dcterms:created>
  <dcterms:modified xsi:type="dcterms:W3CDTF">2016-04-28T20:50:50Z</dcterms:modified>
</cp:coreProperties>
</file>